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6" activeTab="11"/>
  </bookViews>
  <sheets>
    <sheet name="T9_P9" sheetId="1" r:id="rId1"/>
    <sheet name="T11_P11" sheetId="2" r:id="rId2"/>
    <sheet name="T13_P13" sheetId="3" r:id="rId3"/>
    <sheet name="T15_P15_kuula" sheetId="4" r:id="rId4"/>
    <sheet name="T15_P15_kiekko" sheetId="5" r:id="rId5"/>
    <sheet name="T15_P15_keihäs" sheetId="6" r:id="rId6"/>
    <sheet name="N17_M17_kuula" sheetId="7" r:id="rId7"/>
    <sheet name="N17_M17_kiekko" sheetId="8" r:id="rId8"/>
    <sheet name="N17_M17_keihäs" sheetId="9" r:id="rId9"/>
    <sheet name="N_M_kuula" sheetId="10" r:id="rId10"/>
    <sheet name="N_M_kiekko" sheetId="11" r:id="rId11"/>
    <sheet name="N_M_keihäs" sheetId="12" r:id="rId12"/>
  </sheets>
  <definedNames/>
  <calcPr fullCalcOnLoad="1"/>
</workbook>
</file>

<file path=xl/sharedStrings.xml><?xml version="1.0" encoding="utf-8"?>
<sst xmlns="http://schemas.openxmlformats.org/spreadsheetml/2006/main" count="303" uniqueCount="157">
  <si>
    <t>Laji 1</t>
  </si>
  <si>
    <t>Laji 2</t>
  </si>
  <si>
    <t xml:space="preserve">   NIMI</t>
  </si>
  <si>
    <t xml:space="preserve">   Sarja       T9</t>
  </si>
  <si>
    <t xml:space="preserve">        40m</t>
  </si>
  <si>
    <t xml:space="preserve">              PALLO</t>
  </si>
  <si>
    <t>CHRISSE TÖRNVALL   JoPo</t>
  </si>
  <si>
    <t>PIHLA JOHANSSON     HaVo</t>
  </si>
  <si>
    <t>ANNIINA HAAPALA      JoPo</t>
  </si>
  <si>
    <t>SIIRI TOIVONEN           SySi</t>
  </si>
  <si>
    <t>PINJA PIIPARI              HaVo</t>
  </si>
  <si>
    <t>SANNI MANNILA          HaVo</t>
  </si>
  <si>
    <t>HANNA TOIVONEN       SySi</t>
  </si>
  <si>
    <t xml:space="preserve">   Sarja            P9</t>
  </si>
  <si>
    <t xml:space="preserve">           40m</t>
  </si>
  <si>
    <t xml:space="preserve">          PALLO</t>
  </si>
  <si>
    <t xml:space="preserve">   Sarja       T 11</t>
  </si>
  <si>
    <t xml:space="preserve">        60m</t>
  </si>
  <si>
    <t>EMMA MANNILA             HaVo</t>
  </si>
  <si>
    <t xml:space="preserve">    X </t>
  </si>
  <si>
    <t xml:space="preserve">    X</t>
  </si>
  <si>
    <t xml:space="preserve">     X </t>
  </si>
  <si>
    <t xml:space="preserve">     X</t>
  </si>
  <si>
    <t>BETTINA TÖRNVALL       JoPo</t>
  </si>
  <si>
    <t>HILMA TOIVONEN           SySi</t>
  </si>
  <si>
    <t>INKA PIIPARI                  HaVo</t>
  </si>
  <si>
    <t>NOORA KURKINEN        SySi</t>
  </si>
  <si>
    <t xml:space="preserve">   Sarja             P 11</t>
  </si>
  <si>
    <t xml:space="preserve">           60m</t>
  </si>
  <si>
    <t>TINO KOTILAINEN           SySi</t>
  </si>
  <si>
    <t>JUHO NYBERG               SySi</t>
  </si>
  <si>
    <t xml:space="preserve">   Sarja       T 13</t>
  </si>
  <si>
    <t xml:space="preserve">              KEIHÄS         400g</t>
  </si>
  <si>
    <t>ANNI VANHANEN            SySi</t>
  </si>
  <si>
    <t>REETTA TOIVONEN        SySi</t>
  </si>
  <si>
    <t xml:space="preserve">    XXXXXXXXXX</t>
  </si>
  <si>
    <t xml:space="preserve">   Sarja             P 13</t>
  </si>
  <si>
    <t xml:space="preserve">           KEIHÄS              400g</t>
  </si>
  <si>
    <t>JANI NYBERG                 SySi</t>
  </si>
  <si>
    <t>TUOMAS TARVAALA       SySi</t>
  </si>
  <si>
    <t xml:space="preserve">   Sarja       T 15</t>
  </si>
  <si>
    <t xml:space="preserve">Laji 1   </t>
  </si>
  <si>
    <t xml:space="preserve">   pist.</t>
  </si>
  <si>
    <t>Kokonaispisteet</t>
  </si>
  <si>
    <t xml:space="preserve">  KUULA   3 kg</t>
  </si>
  <si>
    <t xml:space="preserve"> kuula     kiekko   keihäs      yht.</t>
  </si>
  <si>
    <t>MIIA MAKKONEN            SySi</t>
  </si>
  <si>
    <t>AINO OLKKONEN           HaVo</t>
  </si>
  <si>
    <t xml:space="preserve">   Sarja       P 15</t>
  </si>
  <si>
    <t xml:space="preserve">Laji 1  </t>
  </si>
  <si>
    <t xml:space="preserve"> pist.</t>
  </si>
  <si>
    <t xml:space="preserve">   KUULA     4kg</t>
  </si>
  <si>
    <t xml:space="preserve"> kuula     kiekko   keihäs     yht.</t>
  </si>
  <si>
    <t>SAMI AARTOLAHTI         NaNa</t>
  </si>
  <si>
    <t xml:space="preserve">Laji 2   </t>
  </si>
  <si>
    <t xml:space="preserve">  KIEKKO   750g</t>
  </si>
  <si>
    <t>MIIA MAKKONEN           SySi</t>
  </si>
  <si>
    <t>AINO OLKKONEN          HaVo</t>
  </si>
  <si>
    <t xml:space="preserve">Laji 2  </t>
  </si>
  <si>
    <t xml:space="preserve">   KIEKKO     1kg</t>
  </si>
  <si>
    <t xml:space="preserve">Laji 3   </t>
  </si>
  <si>
    <t xml:space="preserve">  KEIHÄS   400g</t>
  </si>
  <si>
    <t xml:space="preserve">Laji 3  </t>
  </si>
  <si>
    <t xml:space="preserve">   KEIHÄS     600g</t>
  </si>
  <si>
    <t xml:space="preserve">   Sarja       N 17</t>
  </si>
  <si>
    <t xml:space="preserve">   Sarja       M 17</t>
  </si>
  <si>
    <t xml:space="preserve">   KUULA     5kg</t>
  </si>
  <si>
    <t xml:space="preserve">  KIEKKO   1kg</t>
  </si>
  <si>
    <t xml:space="preserve">   KIEKKO     1,5kg</t>
  </si>
  <si>
    <t xml:space="preserve">  KEIHÄS   600g</t>
  </si>
  <si>
    <t xml:space="preserve">   KEIHÄS     700g</t>
  </si>
  <si>
    <t xml:space="preserve">   Sarja       N </t>
  </si>
  <si>
    <t xml:space="preserve">  KUULA   4 kg</t>
  </si>
  <si>
    <t xml:space="preserve">   Sarja       M </t>
  </si>
  <si>
    <t xml:space="preserve">   KUULA     7,26kg</t>
  </si>
  <si>
    <t>KIMMO TOIVONEN         SySi</t>
  </si>
  <si>
    <t>JESSE JOKINEN            SySi</t>
  </si>
  <si>
    <t>JARMO OLKKONEN       SySi</t>
  </si>
  <si>
    <t xml:space="preserve">   KIEKKO     2kg</t>
  </si>
  <si>
    <t>KIMMO TOIVONEN        SySi</t>
  </si>
  <si>
    <t>JESSE JOKINEN           SySi</t>
  </si>
  <si>
    <t>JARMO OLKKONEN      SySi</t>
  </si>
  <si>
    <t xml:space="preserve">   KEIHÄS     800g</t>
  </si>
  <si>
    <t xml:space="preserve">TUULI SALONEN            SySi  </t>
  </si>
  <si>
    <t>MATIAS SALONEN          SySi</t>
  </si>
  <si>
    <t>JASMIN JOKINEN          SySi</t>
  </si>
  <si>
    <t>EERIKA HAAPALA          JoPo</t>
  </si>
  <si>
    <t>LAURA KURKINEN          SySi</t>
  </si>
  <si>
    <t>TUOMAS SALONEN         SySi</t>
  </si>
  <si>
    <t>ANTTI TARVAALA             SySi</t>
  </si>
  <si>
    <t>RIKU SALONEN    (kilp.ulkop.)</t>
  </si>
  <si>
    <t>TIMO OLKKONEN          HaVo</t>
  </si>
  <si>
    <t>TIINA SALONEN              SySi</t>
  </si>
  <si>
    <t>MILLA LAATIKAINEN      SySi</t>
  </si>
  <si>
    <t>XXXXXXXXXXXXXXXXXX</t>
  </si>
  <si>
    <t>x</t>
  </si>
  <si>
    <t>7,3 (1.)</t>
  </si>
  <si>
    <t>7,6 (2.)</t>
  </si>
  <si>
    <t>8,0 (3.)</t>
  </si>
  <si>
    <t>8,4 (4.)</t>
  </si>
  <si>
    <t>8,6 (5.)</t>
  </si>
  <si>
    <t>8,7 (6.)</t>
  </si>
  <si>
    <t>8,9 (7.)</t>
  </si>
  <si>
    <t>17,09 (1.)</t>
  </si>
  <si>
    <t>12,69 (5.)</t>
  </si>
  <si>
    <t xml:space="preserve">  8,60 (7.)</t>
  </si>
  <si>
    <t>15,86 (2.)</t>
  </si>
  <si>
    <t>11,99 (6.)</t>
  </si>
  <si>
    <t>13,17 (4.)</t>
  </si>
  <si>
    <t>15,12 (3.)</t>
  </si>
  <si>
    <t>37,25 (1.)</t>
  </si>
  <si>
    <t>28,42 (2.)</t>
  </si>
  <si>
    <t>7,4 (2.)</t>
  </si>
  <si>
    <t>9,4 (3.)</t>
  </si>
  <si>
    <t>16,25 (3.)</t>
  </si>
  <si>
    <t>11,7 (6.)</t>
  </si>
  <si>
    <t>10,2 (5.)</t>
  </si>
  <si>
    <t>10,2 (4.)</t>
  </si>
  <si>
    <t>12,0 (7.)</t>
  </si>
  <si>
    <t>10,0 (2.)</t>
  </si>
  <si>
    <t>10,1 (3.)</t>
  </si>
  <si>
    <t>9,9 (1.)</t>
  </si>
  <si>
    <t>10,30 (6.)</t>
  </si>
  <si>
    <t>15,73 (3.)</t>
  </si>
  <si>
    <t>8,50 (7.)</t>
  </si>
  <si>
    <t>17,25 (2.)</t>
  </si>
  <si>
    <t>21,17 (1.)</t>
  </si>
  <si>
    <t>13,55 (4.)</t>
  </si>
  <si>
    <t>10,84 (5.)</t>
  </si>
  <si>
    <t>11,1 (2.)</t>
  </si>
  <si>
    <t>10,4 (1.)</t>
  </si>
  <si>
    <t>9,65 (1.)</t>
  </si>
  <si>
    <t>9,41 (2.)</t>
  </si>
  <si>
    <t>9,5 (1.)</t>
  </si>
  <si>
    <t>9,9 (2.)</t>
  </si>
  <si>
    <t>27,67 (1.)</t>
  </si>
  <si>
    <t>15,71 (2.)</t>
  </si>
  <si>
    <t>9,3 (1.)</t>
  </si>
  <si>
    <t>10,9 (3.)</t>
  </si>
  <si>
    <t>9,4 (2.)</t>
  </si>
  <si>
    <t>24,81 (2.)</t>
  </si>
  <si>
    <t>21,76 (3.)</t>
  </si>
  <si>
    <t>27,41 (1.)</t>
  </si>
  <si>
    <t>(1.) TIINA SALONEN         SySi</t>
  </si>
  <si>
    <t>(1.) JESSE JOKINEN        SySi</t>
  </si>
  <si>
    <t>(2.) TIMO OLKKONEN      HaVo</t>
  </si>
  <si>
    <t>(3.) JARMO OLKKONEN   SySi</t>
  </si>
  <si>
    <t>(4.) KIMMO TOIVONEN     SySi</t>
  </si>
  <si>
    <t>(1.) JASMIN JOKINEN       SySi</t>
  </si>
  <si>
    <t>(1.) MIIA MAKKONEN     SySi</t>
  </si>
  <si>
    <t>(2.) AINO OLKKONEN    HaVo</t>
  </si>
  <si>
    <t>(1.) SAMI AARTOLAHTI   NaNa</t>
  </si>
  <si>
    <t>VALTTERI KNAAPPILA     HeinI</t>
  </si>
  <si>
    <t>RISTO KALERMO          HeinI</t>
  </si>
  <si>
    <t>RISTO KALERMO           HeinI</t>
  </si>
  <si>
    <t>RISTO KALERMO             HeinI</t>
  </si>
  <si>
    <t>dns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</si>
</sst>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24" sqref="B24"/>
    </sheetView>
  </sheetViews>
  <sheetFormatPr defaultColWidth="9.140625" defaultRowHeight="12.75"/>
  <cols>
    <col min="1" max="1" width="27.421875" style="0" customWidth="1"/>
    <col min="2" max="2" width="20.7109375" style="0" customWidth="1"/>
    <col min="3" max="4" width="6.28125" style="0" customWidth="1"/>
    <col min="5" max="5" width="5.8515625" style="0" customWidth="1"/>
    <col min="6" max="6" width="6.140625" style="0" customWidth="1"/>
    <col min="7" max="7" width="11.00390625" style="0" customWidth="1"/>
  </cols>
  <sheetData>
    <row r="1" spans="1:7" ht="15" customHeight="1">
      <c r="A1" s="1" t="s">
        <v>3</v>
      </c>
      <c r="B1" s="2" t="s">
        <v>0</v>
      </c>
      <c r="C1" s="28" t="s">
        <v>1</v>
      </c>
      <c r="D1" s="26"/>
      <c r="E1" s="26"/>
      <c r="F1" s="26"/>
      <c r="G1" s="29"/>
    </row>
    <row r="2" spans="1:7" ht="27" customHeight="1" thickBot="1">
      <c r="A2" s="1" t="s">
        <v>2</v>
      </c>
      <c r="B2" s="1" t="s">
        <v>4</v>
      </c>
      <c r="C2" s="25" t="s">
        <v>5</v>
      </c>
      <c r="D2" s="26"/>
      <c r="E2" s="26"/>
      <c r="F2" s="26"/>
      <c r="G2" s="27"/>
    </row>
    <row r="3" spans="1:7" ht="19.5" customHeight="1" thickTop="1">
      <c r="A3" s="1" t="s">
        <v>7</v>
      </c>
      <c r="B3" s="11" t="s">
        <v>100</v>
      </c>
      <c r="C3" s="1"/>
      <c r="D3" s="1"/>
      <c r="E3" s="1"/>
      <c r="F3" s="3"/>
      <c r="G3" s="12" t="s">
        <v>103</v>
      </c>
    </row>
    <row r="4" spans="1:7" ht="19.5" customHeight="1">
      <c r="A4" s="1" t="s">
        <v>8</v>
      </c>
      <c r="B4" s="11" t="s">
        <v>96</v>
      </c>
      <c r="C4" s="1"/>
      <c r="D4" s="1"/>
      <c r="E4" s="1"/>
      <c r="F4" s="3"/>
      <c r="G4" s="13" t="s">
        <v>104</v>
      </c>
    </row>
    <row r="5" spans="1:7" ht="19.5" customHeight="1">
      <c r="A5" s="1" t="s">
        <v>9</v>
      </c>
      <c r="B5" s="11" t="s">
        <v>101</v>
      </c>
      <c r="C5" s="1"/>
      <c r="D5" s="1"/>
      <c r="E5" s="1"/>
      <c r="F5" s="3"/>
      <c r="G5" s="13" t="s">
        <v>105</v>
      </c>
    </row>
    <row r="6" spans="1:7" ht="19.5" customHeight="1">
      <c r="A6" s="1" t="s">
        <v>10</v>
      </c>
      <c r="B6" s="11" t="s">
        <v>98</v>
      </c>
      <c r="C6" s="1"/>
      <c r="D6" s="1"/>
      <c r="E6" s="1"/>
      <c r="F6" s="3"/>
      <c r="G6" s="13" t="s">
        <v>106</v>
      </c>
    </row>
    <row r="7" spans="1:7" ht="19.5" customHeight="1">
      <c r="A7" s="1" t="s">
        <v>6</v>
      </c>
      <c r="B7" s="11" t="s">
        <v>99</v>
      </c>
      <c r="C7" s="1"/>
      <c r="D7" s="1"/>
      <c r="E7" s="1"/>
      <c r="F7" s="3"/>
      <c r="G7" s="13" t="s">
        <v>107</v>
      </c>
    </row>
    <row r="8" spans="1:7" ht="19.5" customHeight="1">
      <c r="A8" s="1" t="s">
        <v>11</v>
      </c>
      <c r="B8" s="11" t="s">
        <v>102</v>
      </c>
      <c r="C8" s="1"/>
      <c r="D8" s="1"/>
      <c r="E8" s="1"/>
      <c r="F8" s="3"/>
      <c r="G8" s="13" t="s">
        <v>108</v>
      </c>
    </row>
    <row r="9" spans="1:7" ht="19.5" customHeight="1">
      <c r="A9" s="1" t="s">
        <v>12</v>
      </c>
      <c r="B9" s="11" t="s">
        <v>97</v>
      </c>
      <c r="C9" s="1"/>
      <c r="D9" s="1"/>
      <c r="E9" s="1"/>
      <c r="F9" s="3"/>
      <c r="G9" s="13" t="s">
        <v>109</v>
      </c>
    </row>
    <row r="10" spans="1:7" ht="19.5" customHeight="1">
      <c r="A10" s="1"/>
      <c r="B10" s="1"/>
      <c r="C10" s="1"/>
      <c r="D10" s="1"/>
      <c r="E10" s="1"/>
      <c r="F10" s="3"/>
      <c r="G10" s="4"/>
    </row>
    <row r="11" spans="1:7" ht="19.5" customHeight="1">
      <c r="A11" s="1"/>
      <c r="B11" s="1"/>
      <c r="C11" s="1"/>
      <c r="D11" s="1"/>
      <c r="E11" s="1"/>
      <c r="F11" s="3"/>
      <c r="G11" s="4"/>
    </row>
    <row r="12" spans="1:7" ht="19.5" customHeight="1">
      <c r="A12" s="1"/>
      <c r="B12" s="1"/>
      <c r="C12" s="1"/>
      <c r="D12" s="1"/>
      <c r="E12" s="1"/>
      <c r="F12" s="3"/>
      <c r="G12" s="4"/>
    </row>
    <row r="13" spans="1:7" ht="19.5" customHeight="1">
      <c r="A13" s="1"/>
      <c r="B13" s="1"/>
      <c r="C13" s="1"/>
      <c r="D13" s="1"/>
      <c r="E13" s="1"/>
      <c r="F13" s="3"/>
      <c r="G13" s="4"/>
    </row>
    <row r="14" spans="1:7" ht="19.5" customHeight="1">
      <c r="A14" s="1"/>
      <c r="B14" s="1"/>
      <c r="C14" s="1"/>
      <c r="D14" s="1"/>
      <c r="E14" s="1"/>
      <c r="F14" s="3"/>
      <c r="G14" s="4"/>
    </row>
    <row r="15" spans="1:7" ht="19.5" customHeight="1">
      <c r="A15" s="1"/>
      <c r="B15" s="1"/>
      <c r="C15" s="1"/>
      <c r="D15" s="1"/>
      <c r="E15" s="1"/>
      <c r="F15" s="3"/>
      <c r="G15" s="4"/>
    </row>
    <row r="16" spans="1:7" ht="19.5" customHeight="1">
      <c r="A16" s="1"/>
      <c r="B16" s="1"/>
      <c r="C16" s="1"/>
      <c r="D16" s="1"/>
      <c r="E16" s="1"/>
      <c r="F16" s="3"/>
      <c r="G16" s="4"/>
    </row>
    <row r="17" spans="1:7" ht="19.5" customHeight="1" thickBot="1">
      <c r="A17" s="1"/>
      <c r="B17" s="1"/>
      <c r="C17" s="1"/>
      <c r="D17" s="1"/>
      <c r="E17" s="1"/>
      <c r="F17" s="3"/>
      <c r="G17" s="5"/>
    </row>
    <row r="18" ht="19.5" customHeight="1" thickTop="1"/>
    <row r="19" spans="1:7" ht="19.5" customHeight="1">
      <c r="A19" s="1" t="s">
        <v>13</v>
      </c>
      <c r="B19" s="2" t="s">
        <v>0</v>
      </c>
      <c r="C19" s="28" t="s">
        <v>1</v>
      </c>
      <c r="D19" s="26"/>
      <c r="E19" s="26"/>
      <c r="F19" s="26"/>
      <c r="G19" s="29"/>
    </row>
    <row r="20" spans="1:7" ht="27" customHeight="1" thickBot="1">
      <c r="A20" s="1" t="s">
        <v>2</v>
      </c>
      <c r="B20" s="1" t="s">
        <v>14</v>
      </c>
      <c r="C20" s="25" t="s">
        <v>15</v>
      </c>
      <c r="D20" s="26"/>
      <c r="E20" s="26"/>
      <c r="F20" s="26"/>
      <c r="G20" s="27"/>
    </row>
    <row r="21" spans="1:7" ht="19.5" customHeight="1" thickTop="1">
      <c r="A21" s="1" t="s">
        <v>152</v>
      </c>
      <c r="B21" s="14" t="s">
        <v>96</v>
      </c>
      <c r="C21" s="1"/>
      <c r="D21" s="1"/>
      <c r="E21" s="1"/>
      <c r="F21" s="3"/>
      <c r="G21" s="15" t="s">
        <v>110</v>
      </c>
    </row>
    <row r="22" spans="1:7" ht="19.5" customHeight="1">
      <c r="A22" s="1" t="s">
        <v>89</v>
      </c>
      <c r="B22" s="14" t="s">
        <v>112</v>
      </c>
      <c r="C22" s="1"/>
      <c r="D22" s="1"/>
      <c r="E22" s="1"/>
      <c r="F22" s="3"/>
      <c r="G22" s="16" t="s">
        <v>111</v>
      </c>
    </row>
    <row r="23" spans="1:7" ht="19.5" customHeight="1">
      <c r="A23" s="1" t="s">
        <v>88</v>
      </c>
      <c r="B23" s="14" t="s">
        <v>113</v>
      </c>
      <c r="C23" s="1"/>
      <c r="D23" s="1"/>
      <c r="E23" s="1"/>
      <c r="F23" s="3"/>
      <c r="G23" s="16" t="s">
        <v>114</v>
      </c>
    </row>
    <row r="24" spans="1:7" ht="19.5" customHeight="1">
      <c r="A24" s="1"/>
      <c r="B24" s="1"/>
      <c r="C24" s="1"/>
      <c r="D24" s="1"/>
      <c r="E24" s="1"/>
      <c r="F24" s="3"/>
      <c r="G24" s="4"/>
    </row>
    <row r="25" spans="1:7" ht="19.5" customHeight="1">
      <c r="A25" s="1"/>
      <c r="B25" s="1"/>
      <c r="C25" s="1"/>
      <c r="D25" s="1"/>
      <c r="E25" s="1"/>
      <c r="F25" s="3"/>
      <c r="G25" s="4"/>
    </row>
    <row r="26" spans="1:7" ht="19.5" customHeight="1">
      <c r="A26" s="1"/>
      <c r="B26" s="1"/>
      <c r="C26" s="1"/>
      <c r="D26" s="1"/>
      <c r="E26" s="1"/>
      <c r="F26" s="3"/>
      <c r="G26" s="4"/>
    </row>
    <row r="27" spans="1:7" ht="19.5" customHeight="1">
      <c r="A27" s="1"/>
      <c r="B27" s="1"/>
      <c r="C27" s="1"/>
      <c r="D27" s="1"/>
      <c r="E27" s="1"/>
      <c r="F27" s="3"/>
      <c r="G27" s="4"/>
    </row>
    <row r="28" spans="1:7" ht="19.5" customHeight="1">
      <c r="A28" s="1"/>
      <c r="B28" s="1"/>
      <c r="C28" s="1"/>
      <c r="D28" s="1"/>
      <c r="E28" s="1"/>
      <c r="F28" s="3"/>
      <c r="G28" s="4"/>
    </row>
    <row r="29" spans="1:7" ht="19.5" customHeight="1">
      <c r="A29" s="1"/>
      <c r="B29" s="1"/>
      <c r="C29" s="1"/>
      <c r="D29" s="1"/>
      <c r="E29" s="1"/>
      <c r="F29" s="3"/>
      <c r="G29" s="4"/>
    </row>
    <row r="30" spans="1:7" ht="19.5" customHeight="1">
      <c r="A30" s="1"/>
      <c r="B30" s="1"/>
      <c r="C30" s="1"/>
      <c r="D30" s="1"/>
      <c r="E30" s="1"/>
      <c r="F30" s="3"/>
      <c r="G30" s="4"/>
    </row>
    <row r="31" spans="1:7" ht="19.5" customHeight="1">
      <c r="A31" s="1"/>
      <c r="B31" s="1"/>
      <c r="C31" s="1"/>
      <c r="D31" s="1"/>
      <c r="E31" s="1"/>
      <c r="F31" s="3"/>
      <c r="G31" s="4"/>
    </row>
    <row r="32" spans="1:7" ht="19.5" customHeight="1">
      <c r="A32" s="1"/>
      <c r="B32" s="1"/>
      <c r="C32" s="1"/>
      <c r="D32" s="1"/>
      <c r="E32" s="1"/>
      <c r="F32" s="3"/>
      <c r="G32" s="4"/>
    </row>
    <row r="33" spans="1:7" ht="19.5" customHeight="1">
      <c r="A33" s="1"/>
      <c r="B33" s="1"/>
      <c r="C33" s="1"/>
      <c r="D33" s="1"/>
      <c r="E33" s="1"/>
      <c r="F33" s="3"/>
      <c r="G33" s="4"/>
    </row>
    <row r="34" spans="1:7" ht="19.5" customHeight="1">
      <c r="A34" s="1"/>
      <c r="B34" s="1"/>
      <c r="C34" s="1"/>
      <c r="D34" s="1"/>
      <c r="E34" s="1"/>
      <c r="F34" s="3"/>
      <c r="G34" s="4"/>
    </row>
    <row r="35" spans="1:7" ht="19.5" customHeight="1" thickBot="1">
      <c r="A35" s="1"/>
      <c r="B35" s="1"/>
      <c r="C35" s="1"/>
      <c r="D35" s="1"/>
      <c r="E35" s="1"/>
      <c r="F35" s="3"/>
      <c r="G35" s="5"/>
    </row>
    <row r="36" ht="19.5" customHeight="1" thickTop="1"/>
    <row r="37" ht="19.5" customHeight="1"/>
    <row r="38" ht="19.5" customHeight="1"/>
    <row r="39" ht="19.5" customHeight="1"/>
    <row r="40" ht="15" customHeight="1"/>
  </sheetData>
  <mergeCells count="4">
    <mergeCell ref="C2:G2"/>
    <mergeCell ref="C1:G1"/>
    <mergeCell ref="C19:G19"/>
    <mergeCell ref="C20:G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K19" sqref="K19"/>
    </sheetView>
  </sheetViews>
  <sheetFormatPr defaultColWidth="9.140625" defaultRowHeight="12.75"/>
  <cols>
    <col min="1" max="1" width="27.421875" style="0" customWidth="1"/>
    <col min="2" max="9" width="7.421875" style="0" customWidth="1"/>
  </cols>
  <sheetData>
    <row r="1" spans="1:9" ht="18" customHeight="1">
      <c r="A1" s="1" t="s">
        <v>71</v>
      </c>
      <c r="B1" s="6"/>
      <c r="C1" s="30" t="s">
        <v>41</v>
      </c>
      <c r="D1" s="30"/>
      <c r="E1" s="7" t="s">
        <v>42</v>
      </c>
      <c r="F1" s="28" t="s">
        <v>43</v>
      </c>
      <c r="G1" s="30"/>
      <c r="H1" s="30"/>
      <c r="I1" s="31"/>
    </row>
    <row r="2" spans="1:9" ht="22.5" customHeight="1">
      <c r="A2" s="1" t="s">
        <v>2</v>
      </c>
      <c r="B2" s="25" t="s">
        <v>72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92</v>
      </c>
      <c r="B3" s="10">
        <v>5.3</v>
      </c>
      <c r="C3" s="1">
        <v>5.32</v>
      </c>
      <c r="D3" s="1">
        <v>5.11</v>
      </c>
      <c r="E3" s="3">
        <v>228</v>
      </c>
      <c r="F3" s="1">
        <f aca="true" t="shared" si="0" ref="F3:F15">E3</f>
        <v>228</v>
      </c>
      <c r="G3" s="1"/>
      <c r="H3" s="1"/>
      <c r="I3" s="1">
        <f aca="true" t="shared" si="1" ref="I3:I15">F3+G3+H3</f>
        <v>228</v>
      </c>
    </row>
    <row r="4" spans="1:9" ht="19.5" customHeight="1">
      <c r="A4" s="1"/>
      <c r="B4" s="1"/>
      <c r="C4" s="1"/>
      <c r="D4" s="1"/>
      <c r="E4" s="3"/>
      <c r="F4" s="1">
        <f t="shared" si="0"/>
        <v>0</v>
      </c>
      <c r="G4" s="1"/>
      <c r="H4" s="1"/>
      <c r="I4" s="1">
        <f t="shared" si="1"/>
        <v>0</v>
      </c>
    </row>
    <row r="5" spans="1:9" ht="19.5" customHeight="1">
      <c r="A5" s="1"/>
      <c r="B5" s="1"/>
      <c r="C5" s="1"/>
      <c r="D5" s="1"/>
      <c r="E5" s="3"/>
      <c r="F5" s="1">
        <f t="shared" si="0"/>
        <v>0</v>
      </c>
      <c r="G5" s="1"/>
      <c r="H5" s="1"/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 t="shared" si="0"/>
        <v>0</v>
      </c>
      <c r="G6" s="1"/>
      <c r="H6" s="1"/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 t="shared" si="0"/>
        <v>0</v>
      </c>
      <c r="G7" s="1"/>
      <c r="H7" s="1"/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 t="shared" si="0"/>
        <v>0</v>
      </c>
      <c r="G8" s="1"/>
      <c r="H8" s="1"/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 t="shared" si="0"/>
        <v>0</v>
      </c>
      <c r="G9" s="1"/>
      <c r="H9" s="1"/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 t="shared" si="0"/>
        <v>0</v>
      </c>
      <c r="G10" s="1"/>
      <c r="H10" s="1"/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 t="shared" si="0"/>
        <v>0</v>
      </c>
      <c r="G11" s="1"/>
      <c r="H11" s="1"/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 t="shared" si="0"/>
        <v>0</v>
      </c>
      <c r="G12" s="1"/>
      <c r="H12" s="1"/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 t="shared" si="0"/>
        <v>0</v>
      </c>
      <c r="G13" s="1"/>
      <c r="H13" s="1"/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 t="shared" si="0"/>
        <v>0</v>
      </c>
      <c r="G14" s="1"/>
      <c r="H14" s="1"/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 t="shared" si="0"/>
        <v>0</v>
      </c>
      <c r="G15" s="1"/>
      <c r="H15" s="1"/>
      <c r="I15" s="1">
        <f t="shared" si="1"/>
        <v>0</v>
      </c>
    </row>
    <row r="16" spans="1:9" ht="19.5" customHeight="1">
      <c r="A16" s="1"/>
      <c r="B16" s="1"/>
      <c r="C16" s="1"/>
      <c r="D16" s="1"/>
      <c r="E16" s="3"/>
      <c r="F16" s="1"/>
      <c r="G16" s="1"/>
      <c r="H16" s="1"/>
      <c r="I16" s="1"/>
    </row>
    <row r="17" spans="1:9" ht="19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5:9" ht="19.5" customHeight="1">
      <c r="E18" s="8"/>
      <c r="F18" s="8"/>
      <c r="G18" s="8"/>
      <c r="H18" s="8"/>
      <c r="I18" s="8"/>
    </row>
    <row r="19" spans="1:9" ht="18" customHeight="1">
      <c r="A19" s="1" t="s">
        <v>73</v>
      </c>
      <c r="B19" s="6"/>
      <c r="C19" s="30" t="s">
        <v>49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74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 t="s">
        <v>154</v>
      </c>
      <c r="B21" s="2" t="s">
        <v>156</v>
      </c>
      <c r="C21" s="2" t="s">
        <v>156</v>
      </c>
      <c r="D21" s="2" t="s">
        <v>156</v>
      </c>
      <c r="E21" s="2" t="s">
        <v>156</v>
      </c>
      <c r="F21" s="2" t="s">
        <v>156</v>
      </c>
      <c r="G21" s="2" t="s">
        <v>156</v>
      </c>
      <c r="H21" s="2" t="s">
        <v>156</v>
      </c>
      <c r="I21" s="2" t="s">
        <v>156</v>
      </c>
    </row>
    <row r="22" spans="1:9" ht="19.5" customHeight="1">
      <c r="A22" s="1" t="s">
        <v>75</v>
      </c>
      <c r="B22" s="1">
        <v>8.71</v>
      </c>
      <c r="C22" s="1">
        <v>9.05</v>
      </c>
      <c r="D22" s="10">
        <v>8.4</v>
      </c>
      <c r="E22" s="3">
        <v>429</v>
      </c>
      <c r="F22" s="1">
        <f aca="true" t="shared" si="2" ref="F22:F35">E22</f>
        <v>429</v>
      </c>
      <c r="G22" s="1"/>
      <c r="H22" s="1"/>
      <c r="I22" s="1">
        <f aca="true" t="shared" si="3" ref="I22:I35">F22+G22+H22</f>
        <v>429</v>
      </c>
    </row>
    <row r="23" spans="1:9" ht="19.5" customHeight="1">
      <c r="A23" s="1" t="s">
        <v>76</v>
      </c>
      <c r="B23" s="1">
        <v>10.48</v>
      </c>
      <c r="C23" s="2" t="s">
        <v>95</v>
      </c>
      <c r="D23" s="2" t="s">
        <v>95</v>
      </c>
      <c r="E23" s="3">
        <v>515</v>
      </c>
      <c r="F23" s="1">
        <f t="shared" si="2"/>
        <v>515</v>
      </c>
      <c r="G23" s="1"/>
      <c r="H23" s="1"/>
      <c r="I23" s="1">
        <f t="shared" si="3"/>
        <v>515</v>
      </c>
    </row>
    <row r="24" spans="1:9" ht="19.5" customHeight="1">
      <c r="A24" s="1" t="s">
        <v>77</v>
      </c>
      <c r="B24" s="1">
        <v>9.01</v>
      </c>
      <c r="C24" s="1">
        <v>9.09</v>
      </c>
      <c r="D24" s="10">
        <v>9.7</v>
      </c>
      <c r="E24" s="3">
        <v>468</v>
      </c>
      <c r="F24" s="1">
        <f t="shared" si="2"/>
        <v>468</v>
      </c>
      <c r="G24" s="1"/>
      <c r="H24" s="1"/>
      <c r="I24" s="1">
        <f t="shared" si="3"/>
        <v>468</v>
      </c>
    </row>
    <row r="25" spans="1:9" ht="19.5" customHeight="1">
      <c r="A25" s="1" t="s">
        <v>91</v>
      </c>
      <c r="B25" s="1">
        <v>9.75</v>
      </c>
      <c r="C25" s="1">
        <v>9.91</v>
      </c>
      <c r="D25" s="1">
        <v>9.96</v>
      </c>
      <c r="E25" s="3">
        <v>483</v>
      </c>
      <c r="F25" s="1">
        <f t="shared" si="2"/>
        <v>483</v>
      </c>
      <c r="G25" s="1"/>
      <c r="H25" s="1"/>
      <c r="I25" s="1">
        <f t="shared" si="3"/>
        <v>483</v>
      </c>
    </row>
    <row r="26" spans="1:9" ht="19.5" customHeight="1">
      <c r="A26" s="1"/>
      <c r="B26" s="1"/>
      <c r="C26" s="1"/>
      <c r="D26" s="1"/>
      <c r="E26" s="3"/>
      <c r="F26" s="1">
        <f t="shared" si="2"/>
        <v>0</v>
      </c>
      <c r="G26" s="1"/>
      <c r="H26" s="1"/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 t="shared" si="2"/>
        <v>0</v>
      </c>
      <c r="G27" s="1"/>
      <c r="H27" s="1"/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 t="shared" si="2"/>
        <v>0</v>
      </c>
      <c r="G28" s="1"/>
      <c r="H28" s="1"/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 t="shared" si="2"/>
        <v>0</v>
      </c>
      <c r="G29" s="1"/>
      <c r="H29" s="1"/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 t="shared" si="2"/>
        <v>0</v>
      </c>
      <c r="G30" s="1"/>
      <c r="H30" s="1"/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 t="shared" si="2"/>
        <v>0</v>
      </c>
      <c r="G31" s="1"/>
      <c r="H31" s="1"/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 t="shared" si="2"/>
        <v>0</v>
      </c>
      <c r="G32" s="1"/>
      <c r="H32" s="1"/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 t="shared" si="2"/>
        <v>0</v>
      </c>
      <c r="G33" s="1"/>
      <c r="H33" s="1"/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 t="shared" si="2"/>
        <v>0</v>
      </c>
      <c r="G34" s="1"/>
      <c r="H34" s="1"/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 t="shared" si="2"/>
        <v>0</v>
      </c>
      <c r="G35" s="1"/>
      <c r="H35" s="1"/>
      <c r="I35" s="1">
        <f t="shared" si="3"/>
        <v>0</v>
      </c>
    </row>
    <row r="36" ht="19.5" customHeight="1"/>
    <row r="37" ht="19.5" customHeight="1"/>
    <row r="38" ht="19.5" customHeight="1"/>
    <row r="39" ht="19.5" customHeight="1"/>
    <row r="40" ht="15" customHeight="1"/>
  </sheetData>
  <mergeCells count="8">
    <mergeCell ref="F2:I2"/>
    <mergeCell ref="F1:I1"/>
    <mergeCell ref="F19:I19"/>
    <mergeCell ref="F20:I20"/>
    <mergeCell ref="C1:D1"/>
    <mergeCell ref="B2:E2"/>
    <mergeCell ref="C19:D19"/>
    <mergeCell ref="B20:E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K20" sqref="K20"/>
    </sheetView>
  </sheetViews>
  <sheetFormatPr defaultColWidth="9.140625" defaultRowHeight="12.75"/>
  <cols>
    <col min="1" max="1" width="27.57421875" style="0" customWidth="1"/>
    <col min="2" max="3" width="7.421875" style="0" customWidth="1"/>
    <col min="4" max="4" width="7.00390625" style="0" customWidth="1"/>
    <col min="5" max="5" width="7.421875" style="0" customWidth="1"/>
    <col min="6" max="6" width="8.00390625" style="0" customWidth="1"/>
    <col min="7" max="7" width="7.140625" style="0" customWidth="1"/>
    <col min="8" max="8" width="7.28125" style="0" customWidth="1"/>
    <col min="9" max="9" width="7.7109375" style="0" customWidth="1"/>
  </cols>
  <sheetData>
    <row r="1" spans="1:9" ht="20.25" customHeight="1">
      <c r="A1" s="1" t="s">
        <v>71</v>
      </c>
      <c r="B1" s="6"/>
      <c r="C1" s="30" t="s">
        <v>54</v>
      </c>
      <c r="D1" s="30"/>
      <c r="E1" s="7" t="s">
        <v>42</v>
      </c>
      <c r="F1" s="28" t="s">
        <v>43</v>
      </c>
      <c r="G1" s="30"/>
      <c r="H1" s="30"/>
      <c r="I1" s="31"/>
    </row>
    <row r="2" spans="1:9" ht="21" customHeight="1">
      <c r="A2" s="1" t="s">
        <v>2</v>
      </c>
      <c r="B2" s="25" t="s">
        <v>67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92</v>
      </c>
      <c r="B3" s="1">
        <v>14.14</v>
      </c>
      <c r="C3" s="1"/>
      <c r="D3" s="1"/>
      <c r="E3" s="3">
        <v>174</v>
      </c>
      <c r="F3" s="1">
        <f>+N_M_kuula!F3</f>
        <v>228</v>
      </c>
      <c r="G3" s="1">
        <f aca="true" t="shared" si="0" ref="G3:G15">E3</f>
        <v>174</v>
      </c>
      <c r="H3" s="1"/>
      <c r="I3" s="1">
        <f aca="true" t="shared" si="1" ref="I3:I15">F3+G3+H3</f>
        <v>402</v>
      </c>
    </row>
    <row r="4" spans="1:9" ht="19.5" customHeight="1">
      <c r="A4" s="1"/>
      <c r="B4" s="1"/>
      <c r="C4" s="1"/>
      <c r="D4" s="1"/>
      <c r="E4" s="3"/>
      <c r="F4" s="1">
        <f>+N_M_kuula!F4</f>
        <v>0</v>
      </c>
      <c r="G4" s="1">
        <f t="shared" si="0"/>
        <v>0</v>
      </c>
      <c r="H4" s="1"/>
      <c r="I4" s="1">
        <f t="shared" si="1"/>
        <v>0</v>
      </c>
    </row>
    <row r="5" spans="1:9" ht="19.5" customHeight="1">
      <c r="A5" s="1"/>
      <c r="B5" s="1"/>
      <c r="C5" s="1"/>
      <c r="D5" s="1"/>
      <c r="E5" s="3"/>
      <c r="F5" s="1">
        <f>+N_M_kuula!F5</f>
        <v>0</v>
      </c>
      <c r="G5" s="1">
        <f t="shared" si="0"/>
        <v>0</v>
      </c>
      <c r="H5" s="1"/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>+N_M_kuula!F6</f>
        <v>0</v>
      </c>
      <c r="G6" s="1">
        <f t="shared" si="0"/>
        <v>0</v>
      </c>
      <c r="H6" s="1"/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>+N_M_kuula!F7</f>
        <v>0</v>
      </c>
      <c r="G7" s="1">
        <f t="shared" si="0"/>
        <v>0</v>
      </c>
      <c r="H7" s="1"/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>+N_M_kuula!F8</f>
        <v>0</v>
      </c>
      <c r="G8" s="1">
        <f t="shared" si="0"/>
        <v>0</v>
      </c>
      <c r="H8" s="1"/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>+N_M_kuula!F9</f>
        <v>0</v>
      </c>
      <c r="G9" s="1">
        <f t="shared" si="0"/>
        <v>0</v>
      </c>
      <c r="H9" s="1"/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>+N_M_kuula!F10</f>
        <v>0</v>
      </c>
      <c r="G10" s="1">
        <f t="shared" si="0"/>
        <v>0</v>
      </c>
      <c r="H10" s="1"/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>+N_M_kuula!F11</f>
        <v>0</v>
      </c>
      <c r="G11" s="1">
        <f t="shared" si="0"/>
        <v>0</v>
      </c>
      <c r="H11" s="1"/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>+N_M_kuula!F12</f>
        <v>0</v>
      </c>
      <c r="G12" s="1">
        <f t="shared" si="0"/>
        <v>0</v>
      </c>
      <c r="H12" s="1"/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>+N_M_kuula!F13</f>
        <v>0</v>
      </c>
      <c r="G13" s="1">
        <f t="shared" si="0"/>
        <v>0</v>
      </c>
      <c r="H13" s="1"/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>+N_M_kuula!F14</f>
        <v>0</v>
      </c>
      <c r="G14" s="1">
        <f t="shared" si="0"/>
        <v>0</v>
      </c>
      <c r="H14" s="1"/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>+N_M_kuula!F15</f>
        <v>0</v>
      </c>
      <c r="G15" s="1">
        <f t="shared" si="0"/>
        <v>0</v>
      </c>
      <c r="H15" s="1"/>
      <c r="I15" s="1">
        <f t="shared" si="1"/>
        <v>0</v>
      </c>
    </row>
    <row r="16" spans="1:9" ht="16.5" customHeight="1">
      <c r="A16" s="1"/>
      <c r="B16" s="1"/>
      <c r="C16" s="1"/>
      <c r="D16" s="1"/>
      <c r="E16" s="3"/>
      <c r="F16" s="1"/>
      <c r="G16" s="1"/>
      <c r="H16" s="1"/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5:9" ht="12.75">
      <c r="E18" s="8"/>
      <c r="F18" s="8"/>
      <c r="G18" s="8"/>
      <c r="H18" s="8"/>
      <c r="I18" s="8"/>
    </row>
    <row r="19" spans="1:9" ht="18" customHeight="1">
      <c r="A19" s="1" t="s">
        <v>73</v>
      </c>
      <c r="B19" s="6"/>
      <c r="C19" s="30" t="s">
        <v>58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78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 t="s">
        <v>153</v>
      </c>
      <c r="B21" s="2" t="s">
        <v>156</v>
      </c>
      <c r="C21" s="2" t="s">
        <v>156</v>
      </c>
      <c r="D21" s="2" t="s">
        <v>156</v>
      </c>
      <c r="E21" s="2" t="s">
        <v>156</v>
      </c>
      <c r="F21" s="2" t="s">
        <v>156</v>
      </c>
      <c r="G21" s="2" t="s">
        <v>156</v>
      </c>
      <c r="H21" s="2" t="s">
        <v>156</v>
      </c>
      <c r="I21" s="2" t="s">
        <v>156</v>
      </c>
    </row>
    <row r="22" spans="1:9" ht="19.5" customHeight="1">
      <c r="A22" s="1" t="s">
        <v>79</v>
      </c>
      <c r="B22" s="1">
        <v>22.78</v>
      </c>
      <c r="C22" s="1"/>
      <c r="D22" s="1"/>
      <c r="E22" s="3">
        <v>325</v>
      </c>
      <c r="F22" s="1">
        <f>+N_M_kuula!F22</f>
        <v>429</v>
      </c>
      <c r="G22" s="1">
        <f aca="true" t="shared" si="2" ref="G22:G35">E22</f>
        <v>325</v>
      </c>
      <c r="H22" s="1"/>
      <c r="I22" s="1">
        <f aca="true" t="shared" si="3" ref="I22:I35">F22+G22+H22</f>
        <v>754</v>
      </c>
    </row>
    <row r="23" spans="1:9" ht="19.5" customHeight="1">
      <c r="A23" s="1" t="s">
        <v>80</v>
      </c>
      <c r="B23" s="1">
        <v>36.38</v>
      </c>
      <c r="C23" s="1"/>
      <c r="D23" s="1"/>
      <c r="E23" s="3">
        <v>591</v>
      </c>
      <c r="F23" s="1">
        <f>+N_M_kuula!F23</f>
        <v>515</v>
      </c>
      <c r="G23" s="1">
        <f t="shared" si="2"/>
        <v>591</v>
      </c>
      <c r="H23" s="1"/>
      <c r="I23" s="1">
        <f t="shared" si="3"/>
        <v>1106</v>
      </c>
    </row>
    <row r="24" spans="1:9" ht="19.5" customHeight="1">
      <c r="A24" s="1" t="s">
        <v>81</v>
      </c>
      <c r="B24" s="1">
        <v>23.51</v>
      </c>
      <c r="C24" s="1"/>
      <c r="D24" s="1"/>
      <c r="E24" s="3">
        <v>339</v>
      </c>
      <c r="F24" s="1">
        <f>+N_M_kuula!F24</f>
        <v>468</v>
      </c>
      <c r="G24" s="1">
        <f t="shared" si="2"/>
        <v>339</v>
      </c>
      <c r="H24" s="1"/>
      <c r="I24" s="1">
        <f t="shared" si="3"/>
        <v>807</v>
      </c>
    </row>
    <row r="25" spans="1:9" ht="19.5" customHeight="1">
      <c r="A25" s="1" t="s">
        <v>91</v>
      </c>
      <c r="B25" s="1">
        <v>33.27</v>
      </c>
      <c r="C25" s="1"/>
      <c r="D25" s="1"/>
      <c r="E25" s="3">
        <v>529</v>
      </c>
      <c r="F25" s="1">
        <f>+N_M_kuula!F25</f>
        <v>483</v>
      </c>
      <c r="G25" s="1">
        <f t="shared" si="2"/>
        <v>529</v>
      </c>
      <c r="H25" s="1"/>
      <c r="I25" s="1">
        <f t="shared" si="3"/>
        <v>1012</v>
      </c>
    </row>
    <row r="26" spans="1:9" ht="19.5" customHeight="1">
      <c r="A26" s="1"/>
      <c r="B26" s="1"/>
      <c r="C26" s="1"/>
      <c r="D26" s="1"/>
      <c r="E26" s="3"/>
      <c r="F26" s="1">
        <f>+N_M_kuula!F26</f>
        <v>0</v>
      </c>
      <c r="G26" s="1">
        <f t="shared" si="2"/>
        <v>0</v>
      </c>
      <c r="H26" s="1"/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>+N_M_kuula!F27</f>
        <v>0</v>
      </c>
      <c r="G27" s="1">
        <f t="shared" si="2"/>
        <v>0</v>
      </c>
      <c r="H27" s="1"/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>+N_M_kuula!F28</f>
        <v>0</v>
      </c>
      <c r="G28" s="1">
        <f t="shared" si="2"/>
        <v>0</v>
      </c>
      <c r="H28" s="1"/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>+N_M_kuula!F29</f>
        <v>0</v>
      </c>
      <c r="G29" s="1">
        <f t="shared" si="2"/>
        <v>0</v>
      </c>
      <c r="H29" s="1"/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>+N_M_kuula!F30</f>
        <v>0</v>
      </c>
      <c r="G30" s="1">
        <f t="shared" si="2"/>
        <v>0</v>
      </c>
      <c r="H30" s="1"/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>+N_M_kuula!F31</f>
        <v>0</v>
      </c>
      <c r="G31" s="1">
        <f t="shared" si="2"/>
        <v>0</v>
      </c>
      <c r="H31" s="1"/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>+N_M_kuula!F32</f>
        <v>0</v>
      </c>
      <c r="G32" s="1">
        <f t="shared" si="2"/>
        <v>0</v>
      </c>
      <c r="H32" s="1"/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>+N_M_kuula!F33</f>
        <v>0</v>
      </c>
      <c r="G33" s="1">
        <f t="shared" si="2"/>
        <v>0</v>
      </c>
      <c r="H33" s="1"/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>+N_M_kuula!F34</f>
        <v>0</v>
      </c>
      <c r="G34" s="1">
        <f t="shared" si="2"/>
        <v>0</v>
      </c>
      <c r="H34" s="1"/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>+N_M_kuula!F35</f>
        <v>0</v>
      </c>
      <c r="G35" s="1">
        <f t="shared" si="2"/>
        <v>0</v>
      </c>
      <c r="H35" s="1"/>
      <c r="I35" s="1">
        <f t="shared" si="3"/>
        <v>0</v>
      </c>
    </row>
  </sheetData>
  <mergeCells count="8">
    <mergeCell ref="C1:D1"/>
    <mergeCell ref="B2:E2"/>
    <mergeCell ref="C19:D19"/>
    <mergeCell ref="B20:E20"/>
    <mergeCell ref="F2:I2"/>
    <mergeCell ref="F1:I1"/>
    <mergeCell ref="F19:I19"/>
    <mergeCell ref="F20:I20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26" sqref="F26:G26"/>
    </sheetView>
  </sheetViews>
  <sheetFormatPr defaultColWidth="9.140625" defaultRowHeight="12.75"/>
  <cols>
    <col min="1" max="1" width="27.421875" style="0" customWidth="1"/>
    <col min="2" max="3" width="7.140625" style="0" customWidth="1"/>
    <col min="4" max="4" width="7.28125" style="0" customWidth="1"/>
    <col min="5" max="5" width="8.140625" style="0" customWidth="1"/>
    <col min="6" max="6" width="7.8515625" style="0" customWidth="1"/>
    <col min="7" max="7" width="7.421875" style="0" customWidth="1"/>
    <col min="8" max="8" width="7.00390625" style="0" customWidth="1"/>
    <col min="9" max="9" width="7.57421875" style="0" customWidth="1"/>
  </cols>
  <sheetData>
    <row r="1" spans="1:9" ht="18" customHeight="1">
      <c r="A1" s="1" t="s">
        <v>71</v>
      </c>
      <c r="B1" s="6"/>
      <c r="C1" s="30" t="s">
        <v>60</v>
      </c>
      <c r="D1" s="30"/>
      <c r="E1" s="7" t="s">
        <v>42</v>
      </c>
      <c r="F1" s="28" t="s">
        <v>43</v>
      </c>
      <c r="G1" s="30"/>
      <c r="H1" s="30"/>
      <c r="I1" s="31"/>
    </row>
    <row r="2" spans="1:9" ht="20.25" customHeight="1">
      <c r="A2" s="1" t="s">
        <v>2</v>
      </c>
      <c r="B2" s="25" t="s">
        <v>69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143</v>
      </c>
      <c r="B3" s="1">
        <v>15.55</v>
      </c>
      <c r="C3" s="1"/>
      <c r="D3" s="1"/>
      <c r="E3" s="3">
        <v>207</v>
      </c>
      <c r="F3" s="1">
        <f>+N_M_kuula!F3</f>
        <v>228</v>
      </c>
      <c r="G3" s="1">
        <f>+N_M_kiekko!G3</f>
        <v>174</v>
      </c>
      <c r="H3" s="1">
        <f aca="true" t="shared" si="0" ref="H3:H15">E3</f>
        <v>207</v>
      </c>
      <c r="I3" s="1">
        <f aca="true" t="shared" si="1" ref="I3:I15">F3+G3+H3</f>
        <v>609</v>
      </c>
    </row>
    <row r="4" spans="1:9" ht="19.5" customHeight="1">
      <c r="A4" s="1"/>
      <c r="B4" s="1"/>
      <c r="C4" s="1"/>
      <c r="D4" s="1"/>
      <c r="E4" s="3"/>
      <c r="F4" s="1">
        <f>+N_M_kuula!F4</f>
        <v>0</v>
      </c>
      <c r="G4" s="1">
        <f>+N_M_kiekko!G4</f>
        <v>0</v>
      </c>
      <c r="H4" s="1">
        <f t="shared" si="0"/>
        <v>0</v>
      </c>
      <c r="I4" s="1">
        <f t="shared" si="1"/>
        <v>0</v>
      </c>
    </row>
    <row r="5" spans="1:9" ht="19.5" customHeight="1">
      <c r="A5" s="1"/>
      <c r="B5" s="1"/>
      <c r="C5" s="1"/>
      <c r="D5" s="1"/>
      <c r="E5" s="3"/>
      <c r="F5" s="1">
        <f>+N_M_kuula!F5</f>
        <v>0</v>
      </c>
      <c r="G5" s="1">
        <f>+N_M_kiekko!G5</f>
        <v>0</v>
      </c>
      <c r="H5" s="1">
        <f t="shared" si="0"/>
        <v>0</v>
      </c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>+N_M_kuula!F6</f>
        <v>0</v>
      </c>
      <c r="G6" s="1">
        <f>+N_M_kiekko!G6</f>
        <v>0</v>
      </c>
      <c r="H6" s="1">
        <f t="shared" si="0"/>
        <v>0</v>
      </c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>+N_M_kuula!F7</f>
        <v>0</v>
      </c>
      <c r="G7" s="1">
        <f>+N_M_kiekko!G7</f>
        <v>0</v>
      </c>
      <c r="H7" s="1">
        <f t="shared" si="0"/>
        <v>0</v>
      </c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>+N_M_kuula!F8</f>
        <v>0</v>
      </c>
      <c r="G8" s="1">
        <f>+N_M_kiekko!G8</f>
        <v>0</v>
      </c>
      <c r="H8" s="1">
        <f t="shared" si="0"/>
        <v>0</v>
      </c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>+N_M_kuula!F9</f>
        <v>0</v>
      </c>
      <c r="G9" s="1">
        <f>+N_M_kiekko!G9</f>
        <v>0</v>
      </c>
      <c r="H9" s="1">
        <f t="shared" si="0"/>
        <v>0</v>
      </c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>+N_M_kuula!F10</f>
        <v>0</v>
      </c>
      <c r="G10" s="1">
        <f>+N_M_kiekko!G10</f>
        <v>0</v>
      </c>
      <c r="H10" s="1">
        <f t="shared" si="0"/>
        <v>0</v>
      </c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>+N_M_kuula!F11</f>
        <v>0</v>
      </c>
      <c r="G11" s="1">
        <f>+N_M_kiekko!G11</f>
        <v>0</v>
      </c>
      <c r="H11" s="1">
        <f t="shared" si="0"/>
        <v>0</v>
      </c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>+N_M_kuula!F12</f>
        <v>0</v>
      </c>
      <c r="G12" s="1">
        <f>+N_M_kiekko!G12</f>
        <v>0</v>
      </c>
      <c r="H12" s="1">
        <f t="shared" si="0"/>
        <v>0</v>
      </c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>+N_M_kuula!F13</f>
        <v>0</v>
      </c>
      <c r="G13" s="1">
        <f>+N_M_kiekko!G13</f>
        <v>0</v>
      </c>
      <c r="H13" s="1">
        <f t="shared" si="0"/>
        <v>0</v>
      </c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>+N_M_kuula!F14</f>
        <v>0</v>
      </c>
      <c r="G14" s="1">
        <f>+N_M_kiekko!G14</f>
        <v>0</v>
      </c>
      <c r="H14" s="1">
        <f t="shared" si="0"/>
        <v>0</v>
      </c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>+N_M_kuula!F15</f>
        <v>0</v>
      </c>
      <c r="G15" s="1">
        <f>+N_M_kiekko!G15</f>
        <v>0</v>
      </c>
      <c r="H15" s="1">
        <f t="shared" si="0"/>
        <v>0</v>
      </c>
      <c r="I15" s="1">
        <f t="shared" si="1"/>
        <v>0</v>
      </c>
    </row>
    <row r="16" spans="1:9" ht="12.75">
      <c r="A16" s="1"/>
      <c r="B16" s="1"/>
      <c r="C16" s="1"/>
      <c r="D16" s="1"/>
      <c r="E16" s="3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5:9" ht="12.75">
      <c r="E18" s="8"/>
      <c r="F18" s="8"/>
      <c r="G18" s="8"/>
      <c r="H18" s="8"/>
      <c r="I18" s="8"/>
    </row>
    <row r="19" spans="1:9" ht="18" customHeight="1">
      <c r="A19" s="1" t="s">
        <v>73</v>
      </c>
      <c r="B19" s="6"/>
      <c r="C19" s="30" t="s">
        <v>62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82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 t="s">
        <v>155</v>
      </c>
      <c r="B21" s="2" t="s">
        <v>156</v>
      </c>
      <c r="C21" s="2" t="s">
        <v>156</v>
      </c>
      <c r="D21" s="2" t="s">
        <v>156</v>
      </c>
      <c r="E21" s="2" t="s">
        <v>156</v>
      </c>
      <c r="F21" s="2" t="str">
        <f>+N_M_kuula!F21</f>
        <v>dns</v>
      </c>
      <c r="G21" s="2" t="str">
        <f>+N_M_kiekko!G21</f>
        <v>dns</v>
      </c>
      <c r="H21" s="2" t="str">
        <f aca="true" t="shared" si="2" ref="H21:H35">E21</f>
        <v>dns</v>
      </c>
      <c r="I21" s="2" t="s">
        <v>156</v>
      </c>
    </row>
    <row r="22" spans="1:9" ht="19.5" customHeight="1">
      <c r="A22" s="1" t="s">
        <v>147</v>
      </c>
      <c r="B22" s="10">
        <v>43.61</v>
      </c>
      <c r="C22" s="1"/>
      <c r="D22" s="1"/>
      <c r="E22" s="3">
        <v>495</v>
      </c>
      <c r="F22" s="1">
        <f>+N_M_kuula!F22</f>
        <v>429</v>
      </c>
      <c r="G22" s="1">
        <f>+N_M_kiekko!G22</f>
        <v>325</v>
      </c>
      <c r="H22" s="1">
        <f t="shared" si="2"/>
        <v>495</v>
      </c>
      <c r="I22" s="1">
        <f aca="true" t="shared" si="3" ref="I22:I35">F22+G22+H22</f>
        <v>1249</v>
      </c>
    </row>
    <row r="23" spans="1:9" ht="19.5" customHeight="1">
      <c r="A23" s="1" t="s">
        <v>144</v>
      </c>
      <c r="B23" s="10">
        <v>44.9</v>
      </c>
      <c r="C23" s="1"/>
      <c r="D23" s="1"/>
      <c r="E23" s="3">
        <v>514</v>
      </c>
      <c r="F23" s="1">
        <f>+N_M_kuula!F23</f>
        <v>515</v>
      </c>
      <c r="G23" s="1">
        <f>+N_M_kiekko!G23</f>
        <v>591</v>
      </c>
      <c r="H23" s="1">
        <f t="shared" si="2"/>
        <v>514</v>
      </c>
      <c r="I23" s="1">
        <f t="shared" si="3"/>
        <v>1620</v>
      </c>
    </row>
    <row r="24" spans="1:9" ht="19.5" customHeight="1">
      <c r="A24" s="1" t="s">
        <v>146</v>
      </c>
      <c r="B24" s="10">
        <v>41.16</v>
      </c>
      <c r="C24" s="1"/>
      <c r="D24" s="1"/>
      <c r="E24" s="3">
        <v>459</v>
      </c>
      <c r="F24" s="1">
        <f>+N_M_kuula!F24</f>
        <v>468</v>
      </c>
      <c r="G24" s="1">
        <f>+N_M_kiekko!G24</f>
        <v>339</v>
      </c>
      <c r="H24" s="1">
        <f t="shared" si="2"/>
        <v>459</v>
      </c>
      <c r="I24" s="1">
        <f t="shared" si="3"/>
        <v>1266</v>
      </c>
    </row>
    <row r="25" spans="1:9" ht="19.5" customHeight="1">
      <c r="A25" s="1" t="s">
        <v>145</v>
      </c>
      <c r="B25" s="10">
        <v>30.2</v>
      </c>
      <c r="C25" s="1"/>
      <c r="D25" s="1"/>
      <c r="E25" s="3">
        <v>302</v>
      </c>
      <c r="F25" s="1">
        <f>+N_M_kuula!F25</f>
        <v>483</v>
      </c>
      <c r="G25" s="1">
        <f>+N_M_kiekko!G25</f>
        <v>529</v>
      </c>
      <c r="H25" s="1">
        <f t="shared" si="2"/>
        <v>302</v>
      </c>
      <c r="I25" s="1">
        <f t="shared" si="3"/>
        <v>1314</v>
      </c>
    </row>
    <row r="26" spans="1:9" ht="19.5" customHeight="1">
      <c r="A26" s="1" t="s">
        <v>90</v>
      </c>
      <c r="B26" s="10">
        <v>35.13</v>
      </c>
      <c r="C26" s="1"/>
      <c r="D26" s="1"/>
      <c r="E26" s="3">
        <v>372</v>
      </c>
      <c r="F26" s="1">
        <f>+N_M_kuula!F26</f>
        <v>0</v>
      </c>
      <c r="G26" s="1">
        <f>+N_M_kiekko!G26</f>
        <v>0</v>
      </c>
      <c r="H26" s="1">
        <f t="shared" si="2"/>
        <v>372</v>
      </c>
      <c r="I26" s="1">
        <f t="shared" si="3"/>
        <v>372</v>
      </c>
    </row>
    <row r="27" spans="2:9" ht="19.5" customHeight="1">
      <c r="B27" s="1"/>
      <c r="C27" s="1"/>
      <c r="D27" s="1"/>
      <c r="E27" s="3"/>
      <c r="F27" s="1">
        <f>+N_M_kuula!F27</f>
        <v>0</v>
      </c>
      <c r="G27" s="1">
        <f>+N_M_kiekko!G27</f>
        <v>0</v>
      </c>
      <c r="H27" s="1">
        <f t="shared" si="2"/>
        <v>0</v>
      </c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>+N_M_kuula!F28</f>
        <v>0</v>
      </c>
      <c r="G28" s="1">
        <f>+N_M_kiekko!G28</f>
        <v>0</v>
      </c>
      <c r="H28" s="1">
        <f t="shared" si="2"/>
        <v>0</v>
      </c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>+N_M_kuula!F29</f>
        <v>0</v>
      </c>
      <c r="G29" s="1">
        <f>+N_M_kiekko!G29</f>
        <v>0</v>
      </c>
      <c r="H29" s="1">
        <f t="shared" si="2"/>
        <v>0</v>
      </c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>+N_M_kuula!F30</f>
        <v>0</v>
      </c>
      <c r="G30" s="1">
        <f>+N_M_kiekko!G30</f>
        <v>0</v>
      </c>
      <c r="H30" s="1">
        <f t="shared" si="2"/>
        <v>0</v>
      </c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>+N_M_kuula!F31</f>
        <v>0</v>
      </c>
      <c r="G31" s="1">
        <f>+N_M_kiekko!G31</f>
        <v>0</v>
      </c>
      <c r="H31" s="1">
        <f t="shared" si="2"/>
        <v>0</v>
      </c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>+N_M_kuula!F32</f>
        <v>0</v>
      </c>
      <c r="G32" s="1">
        <f>+N_M_kiekko!G32</f>
        <v>0</v>
      </c>
      <c r="H32" s="1">
        <f t="shared" si="2"/>
        <v>0</v>
      </c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>+N_M_kuula!F33</f>
        <v>0</v>
      </c>
      <c r="G33" s="1">
        <f>+N_M_kiekko!G33</f>
        <v>0</v>
      </c>
      <c r="H33" s="1">
        <f t="shared" si="2"/>
        <v>0</v>
      </c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>+N_M_kuula!F34</f>
        <v>0</v>
      </c>
      <c r="G34" s="1">
        <f>+N_M_kiekko!G34</f>
        <v>0</v>
      </c>
      <c r="H34" s="1">
        <f t="shared" si="2"/>
        <v>0</v>
      </c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>+N_M_kuula!F35</f>
        <v>0</v>
      </c>
      <c r="G35" s="1">
        <f>+N_M_kiekko!G35</f>
        <v>0</v>
      </c>
      <c r="H35" s="1">
        <f t="shared" si="2"/>
        <v>0</v>
      </c>
      <c r="I35" s="1">
        <f t="shared" si="3"/>
        <v>0</v>
      </c>
    </row>
  </sheetData>
  <mergeCells count="8">
    <mergeCell ref="C1:D1"/>
    <mergeCell ref="F1:I1"/>
    <mergeCell ref="B2:E2"/>
    <mergeCell ref="F2:I2"/>
    <mergeCell ref="C19:D19"/>
    <mergeCell ref="F19:I19"/>
    <mergeCell ref="B20:E20"/>
    <mergeCell ref="F20:I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K5" sqref="K5"/>
    </sheetView>
  </sheetViews>
  <sheetFormatPr defaultColWidth="9.140625" defaultRowHeight="12.75"/>
  <cols>
    <col min="1" max="1" width="27.421875" style="0" customWidth="1"/>
    <col min="2" max="2" width="20.7109375" style="0" customWidth="1"/>
    <col min="3" max="4" width="6.7109375" style="0" customWidth="1"/>
    <col min="5" max="5" width="6.8515625" style="0" customWidth="1"/>
    <col min="6" max="6" width="6.57421875" style="0" customWidth="1"/>
    <col min="7" max="7" width="9.28125" style="0" customWidth="1"/>
  </cols>
  <sheetData>
    <row r="1" spans="1:7" ht="15" customHeight="1">
      <c r="A1" s="1" t="s">
        <v>16</v>
      </c>
      <c r="B1" s="2" t="s">
        <v>0</v>
      </c>
      <c r="C1" s="28" t="s">
        <v>1</v>
      </c>
      <c r="D1" s="26"/>
      <c r="E1" s="26"/>
      <c r="F1" s="26"/>
      <c r="G1" s="29"/>
    </row>
    <row r="2" spans="1:7" ht="27" customHeight="1" thickBot="1">
      <c r="A2" s="1" t="s">
        <v>2</v>
      </c>
      <c r="B2" s="1" t="s">
        <v>17</v>
      </c>
      <c r="C2" s="25" t="s">
        <v>32</v>
      </c>
      <c r="D2" s="26"/>
      <c r="E2" s="26"/>
      <c r="F2" s="26"/>
      <c r="G2" s="27"/>
    </row>
    <row r="3" spans="1:7" ht="19.5" customHeight="1" thickTop="1">
      <c r="A3" s="1" t="s">
        <v>18</v>
      </c>
      <c r="B3" s="14" t="s">
        <v>115</v>
      </c>
      <c r="C3" s="1"/>
      <c r="D3" s="1"/>
      <c r="E3" s="1"/>
      <c r="F3" s="3"/>
      <c r="G3" s="15" t="s">
        <v>122</v>
      </c>
    </row>
    <row r="4" spans="1:7" ht="19.5" customHeight="1">
      <c r="A4" s="1" t="s">
        <v>86</v>
      </c>
      <c r="B4" s="14" t="s">
        <v>116</v>
      </c>
      <c r="C4" s="2" t="s">
        <v>19</v>
      </c>
      <c r="D4" s="2" t="s">
        <v>20</v>
      </c>
      <c r="E4" s="2" t="s">
        <v>21</v>
      </c>
      <c r="F4" s="6" t="s">
        <v>22</v>
      </c>
      <c r="G4" s="22" t="s">
        <v>22</v>
      </c>
    </row>
    <row r="5" spans="1:7" ht="19.5" customHeight="1">
      <c r="A5" s="1" t="s">
        <v>23</v>
      </c>
      <c r="B5" s="14" t="s">
        <v>117</v>
      </c>
      <c r="C5" s="1"/>
      <c r="D5" s="1"/>
      <c r="E5" s="1"/>
      <c r="F5" s="3"/>
      <c r="G5" s="16" t="s">
        <v>123</v>
      </c>
    </row>
    <row r="6" spans="1:7" ht="19.5" customHeight="1">
      <c r="A6" s="1" t="s">
        <v>24</v>
      </c>
      <c r="B6" s="14" t="s">
        <v>118</v>
      </c>
      <c r="C6" s="1"/>
      <c r="D6" s="1"/>
      <c r="E6" s="1"/>
      <c r="F6" s="3"/>
      <c r="G6" s="16" t="s">
        <v>124</v>
      </c>
    </row>
    <row r="7" spans="1:7" ht="19.5" customHeight="1">
      <c r="A7" s="1" t="s">
        <v>25</v>
      </c>
      <c r="B7" s="14" t="s">
        <v>119</v>
      </c>
      <c r="C7" s="1"/>
      <c r="D7" s="1"/>
      <c r="E7" s="1"/>
      <c r="F7" s="3"/>
      <c r="G7" s="16" t="s">
        <v>125</v>
      </c>
    </row>
    <row r="8" spans="1:7" ht="19.5" customHeight="1">
      <c r="A8" s="1" t="s">
        <v>26</v>
      </c>
      <c r="B8" s="14" t="s">
        <v>120</v>
      </c>
      <c r="C8" s="1"/>
      <c r="D8" s="1"/>
      <c r="E8" s="1"/>
      <c r="F8" s="3"/>
      <c r="G8" s="16" t="s">
        <v>126</v>
      </c>
    </row>
    <row r="9" spans="1:7" ht="19.5" customHeight="1">
      <c r="A9" s="1" t="s">
        <v>83</v>
      </c>
      <c r="B9" s="14" t="s">
        <v>121</v>
      </c>
      <c r="C9" s="1"/>
      <c r="D9" s="1"/>
      <c r="E9" s="1"/>
      <c r="F9" s="3"/>
      <c r="G9" s="16" t="s">
        <v>127</v>
      </c>
    </row>
    <row r="10" spans="1:7" ht="19.5" customHeight="1">
      <c r="A10" s="1" t="s">
        <v>93</v>
      </c>
      <c r="B10" s="1" t="s">
        <v>94</v>
      </c>
      <c r="C10" s="1"/>
      <c r="D10" s="1"/>
      <c r="E10" s="1"/>
      <c r="F10" s="3"/>
      <c r="G10" s="16" t="s">
        <v>128</v>
      </c>
    </row>
    <row r="11" spans="1:7" ht="19.5" customHeight="1">
      <c r="A11" s="1"/>
      <c r="B11" s="1"/>
      <c r="C11" s="1"/>
      <c r="D11" s="1"/>
      <c r="E11" s="1"/>
      <c r="F11" s="3"/>
      <c r="G11" s="16"/>
    </row>
    <row r="12" spans="1:7" ht="19.5" customHeight="1">
      <c r="A12" s="1"/>
      <c r="B12" s="1"/>
      <c r="C12" s="1"/>
      <c r="D12" s="1"/>
      <c r="E12" s="1"/>
      <c r="F12" s="3"/>
      <c r="G12" s="16"/>
    </row>
    <row r="13" spans="1:7" ht="19.5" customHeight="1">
      <c r="A13" s="1"/>
      <c r="B13" s="1"/>
      <c r="C13" s="1"/>
      <c r="D13" s="1"/>
      <c r="E13" s="1"/>
      <c r="F13" s="3"/>
      <c r="G13" s="16"/>
    </row>
    <row r="14" spans="1:7" ht="19.5" customHeight="1">
      <c r="A14" s="1"/>
      <c r="B14" s="1"/>
      <c r="C14" s="1"/>
      <c r="D14" s="1"/>
      <c r="E14" s="1"/>
      <c r="F14" s="3"/>
      <c r="G14" s="16"/>
    </row>
    <row r="15" spans="1:7" ht="19.5" customHeight="1">
      <c r="A15" s="1"/>
      <c r="B15" s="1"/>
      <c r="C15" s="1"/>
      <c r="D15" s="1"/>
      <c r="E15" s="1"/>
      <c r="F15" s="3"/>
      <c r="G15" s="16"/>
    </row>
    <row r="16" spans="1:7" ht="19.5" customHeight="1">
      <c r="A16" s="1"/>
      <c r="B16" s="1"/>
      <c r="C16" s="1"/>
      <c r="D16" s="1"/>
      <c r="E16" s="1"/>
      <c r="F16" s="3"/>
      <c r="G16" s="16"/>
    </row>
    <row r="17" spans="1:7" ht="19.5" customHeight="1" thickBot="1">
      <c r="A17" s="1"/>
      <c r="B17" s="1"/>
      <c r="C17" s="1"/>
      <c r="D17" s="1"/>
      <c r="E17" s="1"/>
      <c r="F17" s="3"/>
      <c r="G17" s="17"/>
    </row>
    <row r="18" ht="19.5" customHeight="1" thickTop="1"/>
    <row r="19" spans="1:7" ht="19.5" customHeight="1">
      <c r="A19" s="1" t="s">
        <v>27</v>
      </c>
      <c r="B19" s="2" t="s">
        <v>0</v>
      </c>
      <c r="C19" s="28" t="s">
        <v>1</v>
      </c>
      <c r="D19" s="26"/>
      <c r="E19" s="26"/>
      <c r="F19" s="26"/>
      <c r="G19" s="29"/>
    </row>
    <row r="20" spans="1:7" ht="27" customHeight="1" thickBot="1">
      <c r="A20" s="1" t="s">
        <v>2</v>
      </c>
      <c r="B20" s="1" t="s">
        <v>28</v>
      </c>
      <c r="C20" s="25" t="s">
        <v>32</v>
      </c>
      <c r="D20" s="26"/>
      <c r="E20" s="26"/>
      <c r="F20" s="26"/>
      <c r="G20" s="27"/>
    </row>
    <row r="21" spans="1:7" ht="19.5" customHeight="1" thickTop="1">
      <c r="A21" s="1" t="s">
        <v>29</v>
      </c>
      <c r="B21" s="14" t="s">
        <v>129</v>
      </c>
      <c r="C21" s="14"/>
      <c r="D21" s="14"/>
      <c r="E21" s="14"/>
      <c r="F21" s="18"/>
      <c r="G21" s="15" t="s">
        <v>131</v>
      </c>
    </row>
    <row r="22" spans="1:7" ht="19.5" customHeight="1">
      <c r="A22" s="1" t="s">
        <v>30</v>
      </c>
      <c r="B22" s="14" t="s">
        <v>130</v>
      </c>
      <c r="C22" s="14"/>
      <c r="D22" s="14"/>
      <c r="E22" s="14"/>
      <c r="F22" s="18"/>
      <c r="G22" s="16" t="s">
        <v>132</v>
      </c>
    </row>
    <row r="23" spans="1:7" ht="19.5" customHeight="1">
      <c r="A23" s="1"/>
      <c r="B23" s="1"/>
      <c r="C23" s="1"/>
      <c r="D23" s="1"/>
      <c r="E23" s="1"/>
      <c r="F23" s="3"/>
      <c r="G23" s="4"/>
    </row>
    <row r="24" spans="1:7" ht="19.5" customHeight="1">
      <c r="A24" s="1"/>
      <c r="B24" s="1"/>
      <c r="C24" s="1"/>
      <c r="D24" s="1"/>
      <c r="E24" s="1"/>
      <c r="F24" s="3"/>
      <c r="G24" s="4"/>
    </row>
    <row r="25" spans="1:7" ht="19.5" customHeight="1">
      <c r="A25" s="1"/>
      <c r="B25" s="1"/>
      <c r="C25" s="1"/>
      <c r="D25" s="1"/>
      <c r="E25" s="1"/>
      <c r="F25" s="3"/>
      <c r="G25" s="4"/>
    </row>
    <row r="26" spans="1:7" ht="19.5" customHeight="1">
      <c r="A26" s="1"/>
      <c r="B26" s="1"/>
      <c r="C26" s="1"/>
      <c r="D26" s="1"/>
      <c r="E26" s="1"/>
      <c r="F26" s="3"/>
      <c r="G26" s="4"/>
    </row>
    <row r="27" spans="1:7" ht="19.5" customHeight="1">
      <c r="A27" s="1"/>
      <c r="B27" s="1"/>
      <c r="C27" s="1"/>
      <c r="D27" s="1"/>
      <c r="E27" s="1"/>
      <c r="F27" s="3"/>
      <c r="G27" s="4"/>
    </row>
    <row r="28" spans="1:7" ht="19.5" customHeight="1">
      <c r="A28" s="1"/>
      <c r="B28" s="1"/>
      <c r="C28" s="1"/>
      <c r="D28" s="1"/>
      <c r="E28" s="1"/>
      <c r="F28" s="3"/>
      <c r="G28" s="4"/>
    </row>
    <row r="29" spans="1:7" ht="19.5" customHeight="1">
      <c r="A29" s="1"/>
      <c r="B29" s="1"/>
      <c r="C29" s="1"/>
      <c r="D29" s="1"/>
      <c r="E29" s="1"/>
      <c r="F29" s="3"/>
      <c r="G29" s="4"/>
    </row>
    <row r="30" spans="1:7" ht="19.5" customHeight="1">
      <c r="A30" s="1"/>
      <c r="B30" s="1"/>
      <c r="C30" s="1"/>
      <c r="D30" s="1"/>
      <c r="E30" s="1"/>
      <c r="F30" s="3"/>
      <c r="G30" s="4"/>
    </row>
    <row r="31" spans="1:7" ht="19.5" customHeight="1">
      <c r="A31" s="1"/>
      <c r="B31" s="1"/>
      <c r="C31" s="1"/>
      <c r="D31" s="1"/>
      <c r="E31" s="1"/>
      <c r="F31" s="3"/>
      <c r="G31" s="4"/>
    </row>
    <row r="32" spans="1:7" ht="19.5" customHeight="1">
      <c r="A32" s="1"/>
      <c r="B32" s="1"/>
      <c r="C32" s="1"/>
      <c r="D32" s="1"/>
      <c r="E32" s="1"/>
      <c r="F32" s="3"/>
      <c r="G32" s="4"/>
    </row>
    <row r="33" spans="1:7" ht="19.5" customHeight="1">
      <c r="A33" s="1"/>
      <c r="B33" s="1"/>
      <c r="C33" s="1"/>
      <c r="D33" s="1"/>
      <c r="E33" s="1"/>
      <c r="F33" s="3"/>
      <c r="G33" s="4"/>
    </row>
    <row r="34" spans="1:7" ht="19.5" customHeight="1">
      <c r="A34" s="1"/>
      <c r="B34" s="1"/>
      <c r="C34" s="1"/>
      <c r="D34" s="1"/>
      <c r="E34" s="1"/>
      <c r="F34" s="3"/>
      <c r="G34" s="4"/>
    </row>
    <row r="35" spans="1:7" ht="19.5" customHeight="1" thickBot="1">
      <c r="A35" s="1"/>
      <c r="B35" s="1"/>
      <c r="C35" s="1"/>
      <c r="D35" s="1"/>
      <c r="E35" s="1"/>
      <c r="F35" s="3"/>
      <c r="G35" s="5"/>
    </row>
    <row r="36" ht="19.5" customHeight="1" thickTop="1"/>
    <row r="37" ht="19.5" customHeight="1"/>
    <row r="38" ht="19.5" customHeight="1"/>
    <row r="39" ht="19.5" customHeight="1"/>
    <row r="40" ht="15" customHeight="1"/>
  </sheetData>
  <mergeCells count="4">
    <mergeCell ref="C2:G2"/>
    <mergeCell ref="C1:G1"/>
    <mergeCell ref="C19:G19"/>
    <mergeCell ref="C20:G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N6" sqref="N6"/>
    </sheetView>
  </sheetViews>
  <sheetFormatPr defaultColWidth="9.140625" defaultRowHeight="12.75"/>
  <cols>
    <col min="1" max="1" width="27.421875" style="0" customWidth="1"/>
    <col min="2" max="2" width="20.7109375" style="0" customWidth="1"/>
    <col min="3" max="3" width="6.421875" style="0" customWidth="1"/>
    <col min="4" max="4" width="6.57421875" style="0" customWidth="1"/>
    <col min="5" max="5" width="7.140625" style="0" customWidth="1"/>
    <col min="6" max="6" width="6.8515625" style="0" customWidth="1"/>
    <col min="7" max="7" width="11.28125" style="0" customWidth="1"/>
  </cols>
  <sheetData>
    <row r="1" spans="1:7" ht="15" customHeight="1">
      <c r="A1" s="1" t="s">
        <v>31</v>
      </c>
      <c r="B1" s="2" t="s">
        <v>0</v>
      </c>
      <c r="C1" s="28" t="s">
        <v>1</v>
      </c>
      <c r="D1" s="26"/>
      <c r="E1" s="26"/>
      <c r="F1" s="26"/>
      <c r="G1" s="29"/>
    </row>
    <row r="2" spans="1:7" ht="27" customHeight="1" thickBot="1">
      <c r="A2" s="1" t="s">
        <v>2</v>
      </c>
      <c r="B2" s="1" t="s">
        <v>17</v>
      </c>
      <c r="C2" s="25" t="s">
        <v>32</v>
      </c>
      <c r="D2" s="26"/>
      <c r="E2" s="26"/>
      <c r="F2" s="26"/>
      <c r="G2" s="27"/>
    </row>
    <row r="3" spans="1:7" ht="19.5" customHeight="1">
      <c r="A3" s="1" t="s">
        <v>33</v>
      </c>
      <c r="B3" s="14" t="s">
        <v>133</v>
      </c>
      <c r="C3" s="2" t="s">
        <v>95</v>
      </c>
      <c r="D3" s="2" t="s">
        <v>95</v>
      </c>
      <c r="E3" s="2" t="s">
        <v>95</v>
      </c>
      <c r="F3" s="6" t="s">
        <v>95</v>
      </c>
      <c r="G3" s="23" t="s">
        <v>95</v>
      </c>
    </row>
    <row r="4" spans="1:7" ht="19.5" customHeight="1">
      <c r="A4" s="1" t="s">
        <v>34</v>
      </c>
      <c r="B4" s="14" t="s">
        <v>134</v>
      </c>
      <c r="C4" s="14"/>
      <c r="D4" s="14"/>
      <c r="E4" s="14"/>
      <c r="F4" s="18"/>
      <c r="G4" s="24" t="s">
        <v>136</v>
      </c>
    </row>
    <row r="5" spans="1:7" ht="19.5" customHeight="1">
      <c r="A5" s="1" t="s">
        <v>87</v>
      </c>
      <c r="B5" s="14" t="s">
        <v>35</v>
      </c>
      <c r="C5" s="14"/>
      <c r="D5" s="14"/>
      <c r="E5" s="14"/>
      <c r="F5" s="18"/>
      <c r="G5" s="19" t="s">
        <v>135</v>
      </c>
    </row>
    <row r="6" spans="1:7" ht="19.5" customHeight="1">
      <c r="A6" s="1"/>
      <c r="B6" s="1"/>
      <c r="C6" s="1"/>
      <c r="D6" s="1"/>
      <c r="E6" s="1"/>
      <c r="F6" s="3"/>
      <c r="G6" s="20"/>
    </row>
    <row r="7" spans="1:7" ht="19.5" customHeight="1">
      <c r="A7" s="1"/>
      <c r="B7" s="1"/>
      <c r="C7" s="1"/>
      <c r="D7" s="1"/>
      <c r="E7" s="1"/>
      <c r="F7" s="3"/>
      <c r="G7" s="20"/>
    </row>
    <row r="8" spans="1:7" ht="19.5" customHeight="1">
      <c r="A8" s="1"/>
      <c r="B8" s="1"/>
      <c r="C8" s="1"/>
      <c r="D8" s="1"/>
      <c r="E8" s="1"/>
      <c r="F8" s="3"/>
      <c r="G8" s="20"/>
    </row>
    <row r="9" spans="1:7" ht="19.5" customHeight="1">
      <c r="A9" s="1"/>
      <c r="B9" s="1"/>
      <c r="C9" s="1"/>
      <c r="D9" s="1"/>
      <c r="E9" s="1"/>
      <c r="F9" s="3"/>
      <c r="G9" s="20"/>
    </row>
    <row r="10" spans="1:7" ht="19.5" customHeight="1">
      <c r="A10" s="1"/>
      <c r="B10" s="1"/>
      <c r="C10" s="1"/>
      <c r="D10" s="1"/>
      <c r="E10" s="1"/>
      <c r="F10" s="3"/>
      <c r="G10" s="20"/>
    </row>
    <row r="11" spans="1:7" ht="19.5" customHeight="1">
      <c r="A11" s="1"/>
      <c r="B11" s="1"/>
      <c r="C11" s="1"/>
      <c r="D11" s="1"/>
      <c r="E11" s="1"/>
      <c r="F11" s="3"/>
      <c r="G11" s="20"/>
    </row>
    <row r="12" spans="1:7" ht="19.5" customHeight="1">
      <c r="A12" s="1"/>
      <c r="B12" s="1"/>
      <c r="C12" s="1"/>
      <c r="D12" s="1"/>
      <c r="E12" s="1"/>
      <c r="F12" s="3"/>
      <c r="G12" s="20"/>
    </row>
    <row r="13" spans="1:7" ht="19.5" customHeight="1">
      <c r="A13" s="1"/>
      <c r="B13" s="1"/>
      <c r="C13" s="1"/>
      <c r="D13" s="1"/>
      <c r="E13" s="1"/>
      <c r="F13" s="3"/>
      <c r="G13" s="20"/>
    </row>
    <row r="14" spans="1:7" ht="19.5" customHeight="1">
      <c r="A14" s="1"/>
      <c r="B14" s="1"/>
      <c r="C14" s="1"/>
      <c r="D14" s="1"/>
      <c r="E14" s="1"/>
      <c r="F14" s="3"/>
      <c r="G14" s="20"/>
    </row>
    <row r="15" spans="1:7" ht="19.5" customHeight="1">
      <c r="A15" s="1"/>
      <c r="B15" s="1"/>
      <c r="C15" s="1"/>
      <c r="D15" s="1"/>
      <c r="E15" s="1"/>
      <c r="F15" s="3"/>
      <c r="G15" s="20"/>
    </row>
    <row r="16" spans="1:7" ht="19.5" customHeight="1">
      <c r="A16" s="1"/>
      <c r="B16" s="1"/>
      <c r="C16" s="1"/>
      <c r="D16" s="1"/>
      <c r="E16" s="1"/>
      <c r="F16" s="3"/>
      <c r="G16" s="20"/>
    </row>
    <row r="17" spans="1:7" ht="19.5" customHeight="1" thickBot="1">
      <c r="A17" s="1"/>
      <c r="B17" s="1"/>
      <c r="C17" s="1"/>
      <c r="D17" s="1"/>
      <c r="E17" s="1"/>
      <c r="F17" s="3"/>
      <c r="G17" s="21"/>
    </row>
    <row r="18" ht="19.5" customHeight="1"/>
    <row r="19" spans="1:7" ht="19.5" customHeight="1">
      <c r="A19" s="1" t="s">
        <v>36</v>
      </c>
      <c r="B19" s="2" t="s">
        <v>0</v>
      </c>
      <c r="C19" s="28" t="s">
        <v>1</v>
      </c>
      <c r="D19" s="26"/>
      <c r="E19" s="26"/>
      <c r="F19" s="26"/>
      <c r="G19" s="29"/>
    </row>
    <row r="20" spans="1:7" ht="27" customHeight="1" thickBot="1">
      <c r="A20" s="1" t="s">
        <v>2</v>
      </c>
      <c r="B20" s="1" t="s">
        <v>28</v>
      </c>
      <c r="C20" s="25" t="s">
        <v>37</v>
      </c>
      <c r="D20" s="26"/>
      <c r="E20" s="26"/>
      <c r="F20" s="26"/>
      <c r="G20" s="27"/>
    </row>
    <row r="21" spans="1:7" ht="19.5" customHeight="1" thickTop="1">
      <c r="A21" s="1" t="s">
        <v>38</v>
      </c>
      <c r="B21" s="14" t="s">
        <v>137</v>
      </c>
      <c r="C21" s="14"/>
      <c r="D21" s="14"/>
      <c r="E21" s="14"/>
      <c r="F21" s="18"/>
      <c r="G21" s="15" t="s">
        <v>140</v>
      </c>
    </row>
    <row r="22" spans="1:7" ht="19.5" customHeight="1">
      <c r="A22" s="1" t="s">
        <v>39</v>
      </c>
      <c r="B22" s="14" t="s">
        <v>138</v>
      </c>
      <c r="C22" s="14"/>
      <c r="D22" s="14"/>
      <c r="E22" s="14"/>
      <c r="F22" s="18"/>
      <c r="G22" s="16" t="s">
        <v>141</v>
      </c>
    </row>
    <row r="23" spans="1:7" ht="19.5" customHeight="1">
      <c r="A23" s="1" t="s">
        <v>84</v>
      </c>
      <c r="B23" s="14" t="s">
        <v>139</v>
      </c>
      <c r="C23" s="14"/>
      <c r="D23" s="14"/>
      <c r="E23" s="14"/>
      <c r="F23" s="18"/>
      <c r="G23" s="16" t="s">
        <v>142</v>
      </c>
    </row>
    <row r="24" spans="1:7" ht="19.5" customHeight="1">
      <c r="A24" s="1"/>
      <c r="B24" s="1"/>
      <c r="C24" s="1"/>
      <c r="D24" s="1"/>
      <c r="E24" s="1"/>
      <c r="F24" s="3"/>
      <c r="G24" s="4"/>
    </row>
    <row r="25" spans="1:7" ht="19.5" customHeight="1">
      <c r="A25" s="1"/>
      <c r="B25" s="1"/>
      <c r="C25" s="1"/>
      <c r="D25" s="1"/>
      <c r="E25" s="1"/>
      <c r="F25" s="3"/>
      <c r="G25" s="4"/>
    </row>
    <row r="26" spans="1:7" ht="19.5" customHeight="1">
      <c r="A26" s="1"/>
      <c r="B26" s="1"/>
      <c r="C26" s="1"/>
      <c r="D26" s="1"/>
      <c r="E26" s="1"/>
      <c r="F26" s="3"/>
      <c r="G26" s="4"/>
    </row>
    <row r="27" spans="1:7" ht="19.5" customHeight="1">
      <c r="A27" s="1"/>
      <c r="B27" s="1"/>
      <c r="C27" s="1"/>
      <c r="D27" s="1"/>
      <c r="E27" s="1"/>
      <c r="F27" s="3"/>
      <c r="G27" s="4"/>
    </row>
    <row r="28" spans="1:7" ht="19.5" customHeight="1">
      <c r="A28" s="1"/>
      <c r="B28" s="1"/>
      <c r="C28" s="1"/>
      <c r="D28" s="1"/>
      <c r="E28" s="1"/>
      <c r="F28" s="3"/>
      <c r="G28" s="4"/>
    </row>
    <row r="29" spans="1:7" ht="19.5" customHeight="1">
      <c r="A29" s="1"/>
      <c r="B29" s="1"/>
      <c r="C29" s="1"/>
      <c r="D29" s="1"/>
      <c r="E29" s="1"/>
      <c r="F29" s="3"/>
      <c r="G29" s="4"/>
    </row>
    <row r="30" spans="1:7" ht="19.5" customHeight="1">
      <c r="A30" s="1"/>
      <c r="B30" s="1"/>
      <c r="C30" s="1"/>
      <c r="D30" s="1"/>
      <c r="E30" s="1"/>
      <c r="F30" s="3"/>
      <c r="G30" s="4"/>
    </row>
    <row r="31" spans="1:7" ht="19.5" customHeight="1">
      <c r="A31" s="1"/>
      <c r="B31" s="1"/>
      <c r="C31" s="1"/>
      <c r="D31" s="1"/>
      <c r="E31" s="1"/>
      <c r="F31" s="3"/>
      <c r="G31" s="4"/>
    </row>
    <row r="32" spans="1:7" ht="19.5" customHeight="1">
      <c r="A32" s="1"/>
      <c r="B32" s="1"/>
      <c r="C32" s="1"/>
      <c r="D32" s="1"/>
      <c r="E32" s="1"/>
      <c r="F32" s="3"/>
      <c r="G32" s="4"/>
    </row>
    <row r="33" spans="1:7" ht="19.5" customHeight="1">
      <c r="A33" s="1"/>
      <c r="B33" s="1"/>
      <c r="C33" s="1"/>
      <c r="D33" s="1"/>
      <c r="E33" s="1"/>
      <c r="F33" s="3"/>
      <c r="G33" s="4"/>
    </row>
    <row r="34" spans="1:7" ht="19.5" customHeight="1">
      <c r="A34" s="1"/>
      <c r="B34" s="1"/>
      <c r="C34" s="1"/>
      <c r="D34" s="1"/>
      <c r="E34" s="1"/>
      <c r="F34" s="3"/>
      <c r="G34" s="4"/>
    </row>
    <row r="35" spans="1:7" ht="19.5" customHeight="1" thickBot="1">
      <c r="A35" s="1"/>
      <c r="B35" s="1"/>
      <c r="C35" s="1"/>
      <c r="D35" s="1"/>
      <c r="E35" s="1"/>
      <c r="F35" s="3"/>
      <c r="G35" s="5"/>
    </row>
    <row r="36" ht="19.5" customHeight="1" thickTop="1"/>
    <row r="37" ht="19.5" customHeight="1"/>
    <row r="38" ht="19.5" customHeight="1"/>
    <row r="39" ht="19.5" customHeight="1"/>
    <row r="40" ht="15" customHeight="1"/>
  </sheetData>
  <mergeCells count="4">
    <mergeCell ref="C2:G2"/>
    <mergeCell ref="C1:G1"/>
    <mergeCell ref="C19:G19"/>
    <mergeCell ref="C20:G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K20" sqref="K20"/>
    </sheetView>
  </sheetViews>
  <sheetFormatPr defaultColWidth="9.140625" defaultRowHeight="12.75"/>
  <cols>
    <col min="1" max="1" width="27.421875" style="0" customWidth="1"/>
    <col min="2" max="9" width="7.421875" style="0" customWidth="1"/>
  </cols>
  <sheetData>
    <row r="1" spans="1:9" ht="18" customHeight="1">
      <c r="A1" s="1" t="s">
        <v>40</v>
      </c>
      <c r="B1" s="6"/>
      <c r="C1" s="30" t="s">
        <v>41</v>
      </c>
      <c r="D1" s="30"/>
      <c r="E1" s="7" t="s">
        <v>42</v>
      </c>
      <c r="F1" s="28" t="s">
        <v>43</v>
      </c>
      <c r="G1" s="30"/>
      <c r="H1" s="30"/>
      <c r="I1" s="31"/>
    </row>
    <row r="2" spans="1:9" ht="22.5" customHeight="1">
      <c r="A2" s="1" t="s">
        <v>2</v>
      </c>
      <c r="B2" s="25" t="s">
        <v>44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46</v>
      </c>
      <c r="B3" s="1">
        <v>13.06</v>
      </c>
      <c r="C3" s="2" t="s">
        <v>95</v>
      </c>
      <c r="D3" s="1">
        <v>11.63</v>
      </c>
      <c r="E3" s="3">
        <v>584</v>
      </c>
      <c r="F3" s="1">
        <f aca="true" t="shared" si="0" ref="F3:F15">E3</f>
        <v>584</v>
      </c>
      <c r="G3" s="1"/>
      <c r="H3" s="1"/>
      <c r="I3" s="1">
        <f aca="true" t="shared" si="1" ref="I3:I15">F3+G3+H3</f>
        <v>584</v>
      </c>
    </row>
    <row r="4" spans="1:9" ht="19.5" customHeight="1">
      <c r="A4" s="1" t="s">
        <v>47</v>
      </c>
      <c r="B4" s="1">
        <v>8.08</v>
      </c>
      <c r="C4" s="1">
        <v>7.17</v>
      </c>
      <c r="D4" s="1">
        <v>8.25</v>
      </c>
      <c r="E4" s="3">
        <v>381</v>
      </c>
      <c r="F4" s="1">
        <f t="shared" si="0"/>
        <v>381</v>
      </c>
      <c r="G4" s="1"/>
      <c r="H4" s="1"/>
      <c r="I4" s="1">
        <f t="shared" si="1"/>
        <v>381</v>
      </c>
    </row>
    <row r="5" spans="1:9" ht="19.5" customHeight="1">
      <c r="A5" s="1"/>
      <c r="B5" s="1"/>
      <c r="C5" s="1"/>
      <c r="D5" s="1"/>
      <c r="E5" s="3"/>
      <c r="F5" s="1">
        <f t="shared" si="0"/>
        <v>0</v>
      </c>
      <c r="G5" s="1"/>
      <c r="H5" s="1"/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 t="shared" si="0"/>
        <v>0</v>
      </c>
      <c r="G6" s="1"/>
      <c r="H6" s="1"/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 t="shared" si="0"/>
        <v>0</v>
      </c>
      <c r="G7" s="1"/>
      <c r="H7" s="1"/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 t="shared" si="0"/>
        <v>0</v>
      </c>
      <c r="G8" s="1"/>
      <c r="H8" s="1"/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 t="shared" si="0"/>
        <v>0</v>
      </c>
      <c r="G9" s="1"/>
      <c r="H9" s="1"/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 t="shared" si="0"/>
        <v>0</v>
      </c>
      <c r="G10" s="1"/>
      <c r="H10" s="1"/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 t="shared" si="0"/>
        <v>0</v>
      </c>
      <c r="G11" s="1"/>
      <c r="H11" s="1"/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 t="shared" si="0"/>
        <v>0</v>
      </c>
      <c r="G12" s="1"/>
      <c r="H12" s="1"/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 t="shared" si="0"/>
        <v>0</v>
      </c>
      <c r="G13" s="1"/>
      <c r="H13" s="1"/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 t="shared" si="0"/>
        <v>0</v>
      </c>
      <c r="G14" s="1"/>
      <c r="H14" s="1"/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 t="shared" si="0"/>
        <v>0</v>
      </c>
      <c r="G15" s="1"/>
      <c r="H15" s="1"/>
      <c r="I15" s="1">
        <f t="shared" si="1"/>
        <v>0</v>
      </c>
    </row>
    <row r="16" spans="1:9" ht="19.5" customHeight="1">
      <c r="A16" s="1"/>
      <c r="B16" s="1"/>
      <c r="C16" s="1"/>
      <c r="D16" s="1"/>
      <c r="E16" s="3"/>
      <c r="F16" s="1"/>
      <c r="G16" s="1"/>
      <c r="H16" s="1"/>
      <c r="I16" s="1"/>
    </row>
    <row r="17" spans="1:9" ht="19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5:9" ht="19.5" customHeight="1">
      <c r="E18" s="8"/>
      <c r="F18" s="8"/>
      <c r="G18" s="8"/>
      <c r="H18" s="8"/>
      <c r="I18" s="8"/>
    </row>
    <row r="19" spans="1:9" ht="18" customHeight="1">
      <c r="A19" s="1" t="s">
        <v>48</v>
      </c>
      <c r="B19" s="6"/>
      <c r="C19" s="30" t="s">
        <v>49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51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 t="s">
        <v>53</v>
      </c>
      <c r="B21" s="1">
        <v>14.07</v>
      </c>
      <c r="C21" s="1">
        <v>12.82</v>
      </c>
      <c r="D21" s="10">
        <v>13.4</v>
      </c>
      <c r="E21" s="3">
        <v>733</v>
      </c>
      <c r="F21" s="1">
        <f aca="true" t="shared" si="2" ref="F21:F35">E21</f>
        <v>733</v>
      </c>
      <c r="G21" s="1"/>
      <c r="H21" s="1"/>
      <c r="I21" s="1">
        <f aca="true" t="shared" si="3" ref="I21:I35">F21+G21+H21</f>
        <v>733</v>
      </c>
    </row>
    <row r="22" spans="1:9" ht="19.5" customHeight="1">
      <c r="A22" s="1"/>
      <c r="B22" s="1"/>
      <c r="C22" s="1"/>
      <c r="D22" s="1"/>
      <c r="E22" s="3"/>
      <c r="F22" s="1">
        <f t="shared" si="2"/>
        <v>0</v>
      </c>
      <c r="G22" s="1"/>
      <c r="H22" s="1"/>
      <c r="I22" s="1">
        <f t="shared" si="3"/>
        <v>0</v>
      </c>
    </row>
    <row r="23" spans="1:9" ht="19.5" customHeight="1">
      <c r="A23" s="1"/>
      <c r="B23" s="1"/>
      <c r="C23" s="1"/>
      <c r="D23" s="1"/>
      <c r="E23" s="3"/>
      <c r="F23" s="1">
        <f t="shared" si="2"/>
        <v>0</v>
      </c>
      <c r="G23" s="1"/>
      <c r="H23" s="1"/>
      <c r="I23" s="1">
        <f t="shared" si="3"/>
        <v>0</v>
      </c>
    </row>
    <row r="24" spans="1:9" ht="19.5" customHeight="1">
      <c r="A24" s="1"/>
      <c r="B24" s="1"/>
      <c r="C24" s="1"/>
      <c r="D24" s="1"/>
      <c r="E24" s="3"/>
      <c r="F24" s="1">
        <f t="shared" si="2"/>
        <v>0</v>
      </c>
      <c r="G24" s="1"/>
      <c r="H24" s="1"/>
      <c r="I24" s="1">
        <f t="shared" si="3"/>
        <v>0</v>
      </c>
    </row>
    <row r="25" spans="1:9" ht="19.5" customHeight="1">
      <c r="A25" s="1"/>
      <c r="B25" s="1"/>
      <c r="C25" s="1"/>
      <c r="D25" s="1"/>
      <c r="E25" s="3"/>
      <c r="F25" s="1">
        <f t="shared" si="2"/>
        <v>0</v>
      </c>
      <c r="G25" s="1"/>
      <c r="H25" s="1"/>
      <c r="I25" s="1">
        <f t="shared" si="3"/>
        <v>0</v>
      </c>
    </row>
    <row r="26" spans="1:9" ht="19.5" customHeight="1">
      <c r="A26" s="1"/>
      <c r="B26" s="1"/>
      <c r="C26" s="1"/>
      <c r="D26" s="1"/>
      <c r="E26" s="3"/>
      <c r="F26" s="1">
        <f t="shared" si="2"/>
        <v>0</v>
      </c>
      <c r="G26" s="1"/>
      <c r="H26" s="1"/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 t="shared" si="2"/>
        <v>0</v>
      </c>
      <c r="G27" s="1"/>
      <c r="H27" s="1"/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 t="shared" si="2"/>
        <v>0</v>
      </c>
      <c r="G28" s="1"/>
      <c r="H28" s="1"/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 t="shared" si="2"/>
        <v>0</v>
      </c>
      <c r="G29" s="1"/>
      <c r="H29" s="1"/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 t="shared" si="2"/>
        <v>0</v>
      </c>
      <c r="G30" s="1"/>
      <c r="H30" s="1"/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 t="shared" si="2"/>
        <v>0</v>
      </c>
      <c r="G31" s="1"/>
      <c r="H31" s="1"/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 t="shared" si="2"/>
        <v>0</v>
      </c>
      <c r="G32" s="1"/>
      <c r="H32" s="1"/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 t="shared" si="2"/>
        <v>0</v>
      </c>
      <c r="G33" s="1"/>
      <c r="H33" s="1"/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 t="shared" si="2"/>
        <v>0</v>
      </c>
      <c r="G34" s="1"/>
      <c r="H34" s="1"/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 t="shared" si="2"/>
        <v>0</v>
      </c>
      <c r="G35" s="1"/>
      <c r="H35" s="1"/>
      <c r="I35" s="1">
        <f t="shared" si="3"/>
        <v>0</v>
      </c>
    </row>
    <row r="36" ht="19.5" customHeight="1"/>
    <row r="37" ht="19.5" customHeight="1"/>
    <row r="38" ht="19.5" customHeight="1"/>
    <row r="39" ht="19.5" customHeight="1"/>
    <row r="40" ht="15" customHeight="1"/>
  </sheetData>
  <mergeCells count="8">
    <mergeCell ref="C1:D1"/>
    <mergeCell ref="B2:E2"/>
    <mergeCell ref="C19:D19"/>
    <mergeCell ref="B20:E20"/>
    <mergeCell ref="F2:I2"/>
    <mergeCell ref="F1:I1"/>
    <mergeCell ref="F19:I19"/>
    <mergeCell ref="F20:I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7">
      <selection activeCell="E24" sqref="E24"/>
    </sheetView>
  </sheetViews>
  <sheetFormatPr defaultColWidth="9.140625" defaultRowHeight="12.75"/>
  <cols>
    <col min="1" max="1" width="27.57421875" style="0" customWidth="1"/>
    <col min="2" max="3" width="7.421875" style="0" customWidth="1"/>
    <col min="4" max="4" width="7.00390625" style="0" customWidth="1"/>
    <col min="5" max="5" width="7.421875" style="0" customWidth="1"/>
    <col min="6" max="6" width="8.00390625" style="0" customWidth="1"/>
    <col min="7" max="7" width="7.140625" style="0" customWidth="1"/>
    <col min="8" max="8" width="7.28125" style="0" customWidth="1"/>
    <col min="9" max="9" width="7.7109375" style="0" customWidth="1"/>
  </cols>
  <sheetData>
    <row r="1" spans="1:9" ht="20.25" customHeight="1">
      <c r="A1" s="1" t="s">
        <v>40</v>
      </c>
      <c r="B1" s="6"/>
      <c r="C1" s="30" t="s">
        <v>54</v>
      </c>
      <c r="D1" s="30"/>
      <c r="E1" s="7" t="s">
        <v>42</v>
      </c>
      <c r="F1" s="28" t="s">
        <v>43</v>
      </c>
      <c r="G1" s="30"/>
      <c r="H1" s="30"/>
      <c r="I1" s="31"/>
    </row>
    <row r="2" spans="1:9" ht="21" customHeight="1">
      <c r="A2" s="1" t="s">
        <v>2</v>
      </c>
      <c r="B2" s="25" t="s">
        <v>55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56</v>
      </c>
      <c r="B3" s="1">
        <v>40.84</v>
      </c>
      <c r="C3" s="1"/>
      <c r="D3" s="1"/>
      <c r="E3" s="3">
        <v>682</v>
      </c>
      <c r="F3" s="1">
        <f>+'T15_P15_kuula'!F3</f>
        <v>584</v>
      </c>
      <c r="G3" s="1">
        <f aca="true" t="shared" si="0" ref="G3:G15">E3</f>
        <v>682</v>
      </c>
      <c r="H3" s="1"/>
      <c r="I3" s="1">
        <f aca="true" t="shared" si="1" ref="I3:I15">F3+G3+H3</f>
        <v>1266</v>
      </c>
    </row>
    <row r="4" spans="1:9" ht="19.5" customHeight="1">
      <c r="A4" s="1" t="s">
        <v>57</v>
      </c>
      <c r="B4" s="1">
        <v>32.42</v>
      </c>
      <c r="C4" s="1"/>
      <c r="D4" s="1"/>
      <c r="E4" s="3">
        <v>512</v>
      </c>
      <c r="F4" s="1">
        <f>+'T15_P15_kuula'!F4</f>
        <v>381</v>
      </c>
      <c r="G4" s="1">
        <f t="shared" si="0"/>
        <v>512</v>
      </c>
      <c r="H4" s="1"/>
      <c r="I4" s="1">
        <f t="shared" si="1"/>
        <v>893</v>
      </c>
    </row>
    <row r="5" spans="1:9" ht="19.5" customHeight="1">
      <c r="A5" s="1"/>
      <c r="B5" s="1"/>
      <c r="C5" s="1"/>
      <c r="D5" s="1"/>
      <c r="E5" s="3"/>
      <c r="F5" s="1">
        <f>+'T15_P15_kuula'!F5</f>
        <v>0</v>
      </c>
      <c r="G5" s="1">
        <f t="shared" si="0"/>
        <v>0</v>
      </c>
      <c r="H5" s="1"/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>+'T15_P15_kuula'!F6</f>
        <v>0</v>
      </c>
      <c r="G6" s="1">
        <f t="shared" si="0"/>
        <v>0</v>
      </c>
      <c r="H6" s="1"/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>+'T15_P15_kuula'!F7</f>
        <v>0</v>
      </c>
      <c r="G7" s="1">
        <f t="shared" si="0"/>
        <v>0</v>
      </c>
      <c r="H7" s="1"/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>+'T15_P15_kuula'!F8</f>
        <v>0</v>
      </c>
      <c r="G8" s="1">
        <f t="shared" si="0"/>
        <v>0</v>
      </c>
      <c r="H8" s="1"/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>+'T15_P15_kuula'!F9</f>
        <v>0</v>
      </c>
      <c r="G9" s="1">
        <f t="shared" si="0"/>
        <v>0</v>
      </c>
      <c r="H9" s="1"/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>+'T15_P15_kuula'!F10</f>
        <v>0</v>
      </c>
      <c r="G10" s="1">
        <f t="shared" si="0"/>
        <v>0</v>
      </c>
      <c r="H10" s="1"/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>+'T15_P15_kuula'!F11</f>
        <v>0</v>
      </c>
      <c r="G11" s="1">
        <f t="shared" si="0"/>
        <v>0</v>
      </c>
      <c r="H11" s="1"/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>+'T15_P15_kuula'!F12</f>
        <v>0</v>
      </c>
      <c r="G12" s="1">
        <f t="shared" si="0"/>
        <v>0</v>
      </c>
      <c r="H12" s="1"/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>+'T15_P15_kuula'!F13</f>
        <v>0</v>
      </c>
      <c r="G13" s="1">
        <f t="shared" si="0"/>
        <v>0</v>
      </c>
      <c r="H13" s="1"/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>+'T15_P15_kuula'!F14</f>
        <v>0</v>
      </c>
      <c r="G14" s="1">
        <f t="shared" si="0"/>
        <v>0</v>
      </c>
      <c r="H14" s="1"/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>+'T15_P15_kuula'!F15</f>
        <v>0</v>
      </c>
      <c r="G15" s="1">
        <f t="shared" si="0"/>
        <v>0</v>
      </c>
      <c r="H15" s="1"/>
      <c r="I15" s="1">
        <f t="shared" si="1"/>
        <v>0</v>
      </c>
    </row>
    <row r="16" spans="1:9" ht="16.5" customHeight="1">
      <c r="A16" s="1"/>
      <c r="B16" s="1"/>
      <c r="C16" s="1"/>
      <c r="D16" s="1"/>
      <c r="E16" s="3"/>
      <c r="F16" s="1"/>
      <c r="G16" s="1"/>
      <c r="H16" s="1"/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5:9" ht="12.75">
      <c r="E18" s="8"/>
      <c r="F18" s="8"/>
      <c r="G18" s="8"/>
      <c r="H18" s="8"/>
      <c r="I18" s="8"/>
    </row>
    <row r="19" spans="1:9" ht="18" customHeight="1">
      <c r="A19" s="1" t="s">
        <v>48</v>
      </c>
      <c r="B19" s="6"/>
      <c r="C19" s="30" t="s">
        <v>58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59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 t="s">
        <v>53</v>
      </c>
      <c r="B21" s="1">
        <v>41.05</v>
      </c>
      <c r="C21" s="1"/>
      <c r="D21" s="1"/>
      <c r="E21" s="3">
        <v>686</v>
      </c>
      <c r="F21" s="1">
        <f>+'T15_P15_kuula'!F21</f>
        <v>733</v>
      </c>
      <c r="G21" s="1">
        <f aca="true" t="shared" si="2" ref="G21:G35">E21</f>
        <v>686</v>
      </c>
      <c r="H21" s="1"/>
      <c r="I21" s="1">
        <f aca="true" t="shared" si="3" ref="I21:I35">F21+G21+H21</f>
        <v>1419</v>
      </c>
    </row>
    <row r="22" spans="1:9" ht="19.5" customHeight="1">
      <c r="A22" s="1"/>
      <c r="B22" s="1"/>
      <c r="C22" s="1"/>
      <c r="D22" s="1"/>
      <c r="E22" s="3"/>
      <c r="F22" s="1">
        <f>+'T15_P15_kuula'!F22</f>
        <v>0</v>
      </c>
      <c r="G22" s="1">
        <f t="shared" si="2"/>
        <v>0</v>
      </c>
      <c r="H22" s="1"/>
      <c r="I22" s="1">
        <f t="shared" si="3"/>
        <v>0</v>
      </c>
    </row>
    <row r="23" spans="1:9" ht="19.5" customHeight="1">
      <c r="A23" s="1"/>
      <c r="B23" s="1"/>
      <c r="C23" s="1"/>
      <c r="D23" s="1"/>
      <c r="E23" s="3"/>
      <c r="F23" s="1">
        <f>+'T15_P15_kuula'!F23</f>
        <v>0</v>
      </c>
      <c r="G23" s="1">
        <f t="shared" si="2"/>
        <v>0</v>
      </c>
      <c r="H23" s="1"/>
      <c r="I23" s="1">
        <f t="shared" si="3"/>
        <v>0</v>
      </c>
    </row>
    <row r="24" spans="1:9" ht="19.5" customHeight="1">
      <c r="A24" s="1"/>
      <c r="B24" s="1"/>
      <c r="C24" s="1"/>
      <c r="D24" s="1"/>
      <c r="E24" s="3"/>
      <c r="F24" s="1">
        <f>+'T15_P15_kuula'!F24</f>
        <v>0</v>
      </c>
      <c r="G24" s="1">
        <f t="shared" si="2"/>
        <v>0</v>
      </c>
      <c r="H24" s="1"/>
      <c r="I24" s="1">
        <f t="shared" si="3"/>
        <v>0</v>
      </c>
    </row>
    <row r="25" spans="1:9" ht="19.5" customHeight="1">
      <c r="A25" s="1"/>
      <c r="B25" s="1"/>
      <c r="C25" s="1"/>
      <c r="D25" s="1"/>
      <c r="E25" s="3"/>
      <c r="F25" s="1">
        <f>+'T15_P15_kuula'!F25</f>
        <v>0</v>
      </c>
      <c r="G25" s="1">
        <f t="shared" si="2"/>
        <v>0</v>
      </c>
      <c r="H25" s="1"/>
      <c r="I25" s="1">
        <f t="shared" si="3"/>
        <v>0</v>
      </c>
    </row>
    <row r="26" spans="1:9" ht="19.5" customHeight="1">
      <c r="A26" s="1"/>
      <c r="B26" s="1"/>
      <c r="C26" s="1"/>
      <c r="D26" s="1"/>
      <c r="E26" s="3"/>
      <c r="F26" s="1">
        <f>+'T15_P15_kuula'!F26</f>
        <v>0</v>
      </c>
      <c r="G26" s="1">
        <f t="shared" si="2"/>
        <v>0</v>
      </c>
      <c r="H26" s="1"/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>+'T15_P15_kuula'!F27</f>
        <v>0</v>
      </c>
      <c r="G27" s="1">
        <f t="shared" si="2"/>
        <v>0</v>
      </c>
      <c r="H27" s="1"/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>+'T15_P15_kuula'!F28</f>
        <v>0</v>
      </c>
      <c r="G28" s="1">
        <f t="shared" si="2"/>
        <v>0</v>
      </c>
      <c r="H28" s="1"/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>+'T15_P15_kuula'!F29</f>
        <v>0</v>
      </c>
      <c r="G29" s="1">
        <f t="shared" si="2"/>
        <v>0</v>
      </c>
      <c r="H29" s="1"/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>+'T15_P15_kuula'!F30</f>
        <v>0</v>
      </c>
      <c r="G30" s="1">
        <f t="shared" si="2"/>
        <v>0</v>
      </c>
      <c r="H30" s="1"/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>+'T15_P15_kuula'!F31</f>
        <v>0</v>
      </c>
      <c r="G31" s="1">
        <f t="shared" si="2"/>
        <v>0</v>
      </c>
      <c r="H31" s="1"/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>+'T15_P15_kuula'!F32</f>
        <v>0</v>
      </c>
      <c r="G32" s="1">
        <f t="shared" si="2"/>
        <v>0</v>
      </c>
      <c r="H32" s="1"/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>+'T15_P15_kuula'!F33</f>
        <v>0</v>
      </c>
      <c r="G33" s="1">
        <f t="shared" si="2"/>
        <v>0</v>
      </c>
      <c r="H33" s="1"/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>+'T15_P15_kuula'!F34</f>
        <v>0</v>
      </c>
      <c r="G34" s="1">
        <f t="shared" si="2"/>
        <v>0</v>
      </c>
      <c r="H34" s="1"/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>+'T15_P15_kuula'!F35</f>
        <v>0</v>
      </c>
      <c r="G35" s="1">
        <f t="shared" si="2"/>
        <v>0</v>
      </c>
      <c r="H35" s="1"/>
      <c r="I35" s="1">
        <f t="shared" si="3"/>
        <v>0</v>
      </c>
    </row>
  </sheetData>
  <mergeCells count="8">
    <mergeCell ref="F2:I2"/>
    <mergeCell ref="F1:I1"/>
    <mergeCell ref="F19:I19"/>
    <mergeCell ref="F20:I20"/>
    <mergeCell ref="C1:D1"/>
    <mergeCell ref="B2:E2"/>
    <mergeCell ref="C19:D19"/>
    <mergeCell ref="B20:E20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L27" sqref="L27"/>
    </sheetView>
  </sheetViews>
  <sheetFormatPr defaultColWidth="9.140625" defaultRowHeight="12.75"/>
  <cols>
    <col min="1" max="1" width="26.57421875" style="0" customWidth="1"/>
    <col min="2" max="2" width="6.8515625" style="0" customWidth="1"/>
    <col min="3" max="3" width="7.8515625" style="0" customWidth="1"/>
    <col min="4" max="4" width="7.140625" style="0" customWidth="1"/>
    <col min="5" max="5" width="8.00390625" style="0" customWidth="1"/>
    <col min="6" max="6" width="7.8515625" style="0" customWidth="1"/>
    <col min="7" max="7" width="7.421875" style="0" customWidth="1"/>
    <col min="8" max="8" width="7.00390625" style="0" customWidth="1"/>
    <col min="9" max="9" width="7.57421875" style="0" customWidth="1"/>
  </cols>
  <sheetData>
    <row r="1" spans="1:9" ht="18" customHeight="1">
      <c r="A1" s="1" t="s">
        <v>40</v>
      </c>
      <c r="B1" s="6"/>
      <c r="C1" s="30" t="s">
        <v>60</v>
      </c>
      <c r="D1" s="30"/>
      <c r="E1" s="7" t="s">
        <v>42</v>
      </c>
      <c r="F1" s="28" t="s">
        <v>43</v>
      </c>
      <c r="G1" s="30"/>
      <c r="H1" s="30"/>
      <c r="I1" s="31"/>
    </row>
    <row r="2" spans="1:9" ht="20.25" customHeight="1">
      <c r="A2" s="1" t="s">
        <v>2</v>
      </c>
      <c r="B2" s="25" t="s">
        <v>61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149</v>
      </c>
      <c r="B3" s="1">
        <v>39.03</v>
      </c>
      <c r="C3" s="1"/>
      <c r="D3" s="1"/>
      <c r="E3" s="3">
        <v>489</v>
      </c>
      <c r="F3" s="1">
        <f>+'T15_P15_kuula'!F3</f>
        <v>584</v>
      </c>
      <c r="G3" s="1">
        <f>+'T15_P15_kiekko'!G3</f>
        <v>682</v>
      </c>
      <c r="H3" s="1">
        <f aca="true" t="shared" si="0" ref="H3:H15">E3</f>
        <v>489</v>
      </c>
      <c r="I3" s="1">
        <f aca="true" t="shared" si="1" ref="I3:I15">F3+G3+H3</f>
        <v>1755</v>
      </c>
    </row>
    <row r="4" spans="1:9" ht="19.5" customHeight="1">
      <c r="A4" s="1" t="s">
        <v>150</v>
      </c>
      <c r="B4" s="10">
        <v>24.4</v>
      </c>
      <c r="C4" s="1"/>
      <c r="D4" s="1"/>
      <c r="E4" s="3">
        <v>277</v>
      </c>
      <c r="F4" s="1">
        <f>+'T15_P15_kuula'!F4</f>
        <v>381</v>
      </c>
      <c r="G4" s="1">
        <f>+'T15_P15_kiekko'!G4</f>
        <v>512</v>
      </c>
      <c r="H4" s="1">
        <f t="shared" si="0"/>
        <v>277</v>
      </c>
      <c r="I4" s="1">
        <f t="shared" si="1"/>
        <v>1170</v>
      </c>
    </row>
    <row r="5" spans="1:9" ht="19.5" customHeight="1">
      <c r="A5" s="1"/>
      <c r="B5" s="1"/>
      <c r="C5" s="1"/>
      <c r="D5" s="1"/>
      <c r="E5" s="3"/>
      <c r="F5" s="1">
        <f>+'T15_P15_kuula'!F5</f>
        <v>0</v>
      </c>
      <c r="G5" s="1">
        <f>+'T15_P15_kiekko'!G5</f>
        <v>0</v>
      </c>
      <c r="H5" s="1">
        <f t="shared" si="0"/>
        <v>0</v>
      </c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>+'T15_P15_kuula'!F6</f>
        <v>0</v>
      </c>
      <c r="G6" s="1">
        <f>+'T15_P15_kiekko'!G6</f>
        <v>0</v>
      </c>
      <c r="H6" s="1">
        <f t="shared" si="0"/>
        <v>0</v>
      </c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>+'T15_P15_kuula'!F7</f>
        <v>0</v>
      </c>
      <c r="G7" s="1">
        <f>+'T15_P15_kiekko'!G7</f>
        <v>0</v>
      </c>
      <c r="H7" s="1">
        <f t="shared" si="0"/>
        <v>0</v>
      </c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>+'T15_P15_kuula'!F8</f>
        <v>0</v>
      </c>
      <c r="G8" s="1">
        <f>+'T15_P15_kiekko'!G8</f>
        <v>0</v>
      </c>
      <c r="H8" s="1">
        <f t="shared" si="0"/>
        <v>0</v>
      </c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>+'T15_P15_kuula'!F9</f>
        <v>0</v>
      </c>
      <c r="G9" s="1">
        <f>+'T15_P15_kiekko'!G9</f>
        <v>0</v>
      </c>
      <c r="H9" s="1">
        <f t="shared" si="0"/>
        <v>0</v>
      </c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>+'T15_P15_kuula'!F10</f>
        <v>0</v>
      </c>
      <c r="G10" s="1">
        <f>+'T15_P15_kiekko'!G10</f>
        <v>0</v>
      </c>
      <c r="H10" s="1">
        <f t="shared" si="0"/>
        <v>0</v>
      </c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>+'T15_P15_kuula'!F11</f>
        <v>0</v>
      </c>
      <c r="G11" s="1">
        <f>+'T15_P15_kiekko'!G11</f>
        <v>0</v>
      </c>
      <c r="H11" s="1">
        <f t="shared" si="0"/>
        <v>0</v>
      </c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>+'T15_P15_kuula'!F12</f>
        <v>0</v>
      </c>
      <c r="G12" s="1">
        <f>+'T15_P15_kiekko'!G12</f>
        <v>0</v>
      </c>
      <c r="H12" s="1">
        <f t="shared" si="0"/>
        <v>0</v>
      </c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>+'T15_P15_kuula'!F13</f>
        <v>0</v>
      </c>
      <c r="G13" s="1">
        <f>+'T15_P15_kiekko'!G13</f>
        <v>0</v>
      </c>
      <c r="H13" s="1">
        <f t="shared" si="0"/>
        <v>0</v>
      </c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>+'T15_P15_kuula'!F14</f>
        <v>0</v>
      </c>
      <c r="G14" s="1">
        <f>+'T15_P15_kiekko'!G14</f>
        <v>0</v>
      </c>
      <c r="H14" s="1">
        <f t="shared" si="0"/>
        <v>0</v>
      </c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>+'T15_P15_kuula'!F15</f>
        <v>0</v>
      </c>
      <c r="G15" s="1">
        <f>+'T15_P15_kiekko'!G15</f>
        <v>0</v>
      </c>
      <c r="H15" s="1">
        <f t="shared" si="0"/>
        <v>0</v>
      </c>
      <c r="I15" s="1">
        <f t="shared" si="1"/>
        <v>0</v>
      </c>
    </row>
    <row r="16" spans="1:9" ht="12.75">
      <c r="A16" s="1"/>
      <c r="B16" s="1"/>
      <c r="C16" s="1"/>
      <c r="D16" s="1"/>
      <c r="E16" s="3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5:9" ht="12.75">
      <c r="E18" s="8"/>
      <c r="F18" s="8"/>
      <c r="G18" s="8"/>
      <c r="H18" s="8"/>
      <c r="I18" s="8"/>
    </row>
    <row r="19" spans="1:9" ht="18" customHeight="1">
      <c r="A19" s="1" t="s">
        <v>48</v>
      </c>
      <c r="B19" s="6"/>
      <c r="C19" s="30" t="s">
        <v>62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63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 t="s">
        <v>151</v>
      </c>
      <c r="B21" s="1">
        <v>41.71</v>
      </c>
      <c r="C21" s="1"/>
      <c r="D21" s="1"/>
      <c r="E21" s="3">
        <v>529</v>
      </c>
      <c r="F21" s="1">
        <f>+'T15_P15_kuula'!F21</f>
        <v>733</v>
      </c>
      <c r="G21" s="1">
        <f>+'T15_P15_kiekko'!G21</f>
        <v>686</v>
      </c>
      <c r="H21" s="1">
        <f aca="true" t="shared" si="2" ref="H21:H35">E21</f>
        <v>529</v>
      </c>
      <c r="I21" s="1">
        <f aca="true" t="shared" si="3" ref="I21:I35">F21+G21+H21</f>
        <v>1948</v>
      </c>
    </row>
    <row r="22" spans="1:9" ht="19.5" customHeight="1">
      <c r="A22" s="1"/>
      <c r="B22" s="1"/>
      <c r="C22" s="1"/>
      <c r="D22" s="1"/>
      <c r="E22" s="3"/>
      <c r="F22" s="1">
        <f>+'T15_P15_kuula'!F22</f>
        <v>0</v>
      </c>
      <c r="G22" s="1">
        <f>+'T15_P15_kiekko'!G22</f>
        <v>0</v>
      </c>
      <c r="H22" s="1">
        <f t="shared" si="2"/>
        <v>0</v>
      </c>
      <c r="I22" s="1">
        <f t="shared" si="3"/>
        <v>0</v>
      </c>
    </row>
    <row r="23" spans="1:9" ht="19.5" customHeight="1">
      <c r="A23" s="1"/>
      <c r="B23" s="1"/>
      <c r="C23" s="1"/>
      <c r="D23" s="1"/>
      <c r="E23" s="3"/>
      <c r="F23" s="1">
        <f>+'T15_P15_kuula'!F23</f>
        <v>0</v>
      </c>
      <c r="G23" s="1">
        <f>+'T15_P15_kiekko'!G23</f>
        <v>0</v>
      </c>
      <c r="H23" s="1">
        <f t="shared" si="2"/>
        <v>0</v>
      </c>
      <c r="I23" s="1">
        <f t="shared" si="3"/>
        <v>0</v>
      </c>
    </row>
    <row r="24" spans="1:9" ht="19.5" customHeight="1">
      <c r="A24" s="1"/>
      <c r="B24" s="1"/>
      <c r="C24" s="1"/>
      <c r="D24" s="1"/>
      <c r="E24" s="3"/>
      <c r="F24" s="1">
        <f>+'T15_P15_kuula'!F24</f>
        <v>0</v>
      </c>
      <c r="G24" s="1">
        <f>+'T15_P15_kiekko'!G24</f>
        <v>0</v>
      </c>
      <c r="H24" s="1">
        <f t="shared" si="2"/>
        <v>0</v>
      </c>
      <c r="I24" s="1">
        <f t="shared" si="3"/>
        <v>0</v>
      </c>
    </row>
    <row r="25" spans="1:9" ht="19.5" customHeight="1">
      <c r="A25" s="1"/>
      <c r="B25" s="1"/>
      <c r="C25" s="1"/>
      <c r="D25" s="1"/>
      <c r="E25" s="3"/>
      <c r="F25" s="1">
        <f>+'T15_P15_kuula'!F25</f>
        <v>0</v>
      </c>
      <c r="G25" s="1">
        <f>+'T15_P15_kiekko'!G25</f>
        <v>0</v>
      </c>
      <c r="H25" s="1">
        <f t="shared" si="2"/>
        <v>0</v>
      </c>
      <c r="I25" s="1">
        <f t="shared" si="3"/>
        <v>0</v>
      </c>
    </row>
    <row r="26" spans="1:9" ht="19.5" customHeight="1">
      <c r="A26" s="1"/>
      <c r="B26" s="1"/>
      <c r="C26" s="1"/>
      <c r="D26" s="1"/>
      <c r="E26" s="3"/>
      <c r="F26" s="1">
        <f>+'T15_P15_kuula'!F26</f>
        <v>0</v>
      </c>
      <c r="G26" s="1">
        <f>+'T15_P15_kiekko'!G26</f>
        <v>0</v>
      </c>
      <c r="H26" s="1">
        <f t="shared" si="2"/>
        <v>0</v>
      </c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>+'T15_P15_kuula'!F27</f>
        <v>0</v>
      </c>
      <c r="G27" s="1">
        <f>+'T15_P15_kiekko'!G27</f>
        <v>0</v>
      </c>
      <c r="H27" s="1">
        <f t="shared" si="2"/>
        <v>0</v>
      </c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>+'T15_P15_kuula'!F28</f>
        <v>0</v>
      </c>
      <c r="G28" s="1">
        <f>+'T15_P15_kiekko'!G28</f>
        <v>0</v>
      </c>
      <c r="H28" s="1">
        <f t="shared" si="2"/>
        <v>0</v>
      </c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>+'T15_P15_kuula'!F29</f>
        <v>0</v>
      </c>
      <c r="G29" s="1">
        <f>+'T15_P15_kiekko'!G29</f>
        <v>0</v>
      </c>
      <c r="H29" s="1">
        <f t="shared" si="2"/>
        <v>0</v>
      </c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>+'T15_P15_kuula'!F30</f>
        <v>0</v>
      </c>
      <c r="G30" s="1">
        <f>+'T15_P15_kiekko'!G30</f>
        <v>0</v>
      </c>
      <c r="H30" s="1">
        <f t="shared" si="2"/>
        <v>0</v>
      </c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>+'T15_P15_kuula'!F31</f>
        <v>0</v>
      </c>
      <c r="G31" s="1">
        <f>+'T15_P15_kiekko'!G31</f>
        <v>0</v>
      </c>
      <c r="H31" s="1">
        <f t="shared" si="2"/>
        <v>0</v>
      </c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>+'T15_P15_kuula'!F32</f>
        <v>0</v>
      </c>
      <c r="G32" s="1">
        <f>+'T15_P15_kiekko'!G32</f>
        <v>0</v>
      </c>
      <c r="H32" s="1">
        <f t="shared" si="2"/>
        <v>0</v>
      </c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>+'T15_P15_kuula'!F33</f>
        <v>0</v>
      </c>
      <c r="G33" s="1">
        <f>+'T15_P15_kiekko'!G33</f>
        <v>0</v>
      </c>
      <c r="H33" s="1">
        <f t="shared" si="2"/>
        <v>0</v>
      </c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>+'T15_P15_kuula'!F34</f>
        <v>0</v>
      </c>
      <c r="G34" s="1">
        <f>+'T15_P15_kiekko'!G34</f>
        <v>0</v>
      </c>
      <c r="H34" s="1">
        <f t="shared" si="2"/>
        <v>0</v>
      </c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>+'T15_P15_kuula'!F35</f>
        <v>0</v>
      </c>
      <c r="G35" s="1">
        <f>+'T15_P15_kiekko'!G35</f>
        <v>0</v>
      </c>
      <c r="H35" s="1">
        <f t="shared" si="2"/>
        <v>0</v>
      </c>
      <c r="I35" s="1">
        <f t="shared" si="3"/>
        <v>0</v>
      </c>
    </row>
  </sheetData>
  <mergeCells count="8">
    <mergeCell ref="C19:D19"/>
    <mergeCell ref="F19:I19"/>
    <mergeCell ref="B20:E20"/>
    <mergeCell ref="F20:I20"/>
    <mergeCell ref="C1:D1"/>
    <mergeCell ref="F1:I1"/>
    <mergeCell ref="B2:E2"/>
    <mergeCell ref="F2:I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K6" sqref="K6"/>
    </sheetView>
  </sheetViews>
  <sheetFormatPr defaultColWidth="9.140625" defaultRowHeight="12.75"/>
  <cols>
    <col min="1" max="1" width="27.421875" style="0" customWidth="1"/>
    <col min="2" max="9" width="7.421875" style="0" customWidth="1"/>
  </cols>
  <sheetData>
    <row r="1" spans="1:9" ht="18" customHeight="1">
      <c r="A1" s="1" t="s">
        <v>64</v>
      </c>
      <c r="B1" s="6"/>
      <c r="C1" s="30" t="s">
        <v>41</v>
      </c>
      <c r="D1" s="30"/>
      <c r="E1" s="7" t="s">
        <v>42</v>
      </c>
      <c r="F1" s="28" t="s">
        <v>43</v>
      </c>
      <c r="G1" s="30"/>
      <c r="H1" s="30"/>
      <c r="I1" s="31"/>
    </row>
    <row r="2" spans="1:9" ht="22.5" customHeight="1">
      <c r="A2" s="1" t="s">
        <v>2</v>
      </c>
      <c r="B2" s="25" t="s">
        <v>44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85</v>
      </c>
      <c r="B3" s="1">
        <v>8.48</v>
      </c>
      <c r="C3" s="1">
        <v>8.09</v>
      </c>
      <c r="D3" s="10">
        <v>7.2</v>
      </c>
      <c r="E3" s="3">
        <v>395</v>
      </c>
      <c r="F3" s="1">
        <f aca="true" t="shared" si="0" ref="F3:F15">E3</f>
        <v>395</v>
      </c>
      <c r="G3" s="1"/>
      <c r="H3" s="1"/>
      <c r="I3" s="1">
        <f aca="true" t="shared" si="1" ref="I3:I15">F3+G3+H3</f>
        <v>395</v>
      </c>
    </row>
    <row r="4" spans="1:9" ht="19.5" customHeight="1">
      <c r="A4" s="1"/>
      <c r="B4" s="1"/>
      <c r="C4" s="1"/>
      <c r="D4" s="1"/>
      <c r="E4" s="3"/>
      <c r="F4" s="1">
        <f t="shared" si="0"/>
        <v>0</v>
      </c>
      <c r="G4" s="1"/>
      <c r="H4" s="1"/>
      <c r="I4" s="1">
        <f t="shared" si="1"/>
        <v>0</v>
      </c>
    </row>
    <row r="5" spans="1:9" ht="19.5" customHeight="1">
      <c r="A5" s="1"/>
      <c r="B5" s="1"/>
      <c r="C5" s="1"/>
      <c r="D5" s="1"/>
      <c r="E5" s="3"/>
      <c r="F5" s="1">
        <f t="shared" si="0"/>
        <v>0</v>
      </c>
      <c r="G5" s="1"/>
      <c r="H5" s="1"/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 t="shared" si="0"/>
        <v>0</v>
      </c>
      <c r="G6" s="1"/>
      <c r="H6" s="1"/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 t="shared" si="0"/>
        <v>0</v>
      </c>
      <c r="G7" s="1"/>
      <c r="H7" s="1"/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 t="shared" si="0"/>
        <v>0</v>
      </c>
      <c r="G8" s="1"/>
      <c r="H8" s="1"/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 t="shared" si="0"/>
        <v>0</v>
      </c>
      <c r="G9" s="1"/>
      <c r="H9" s="1"/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 t="shared" si="0"/>
        <v>0</v>
      </c>
      <c r="G10" s="1"/>
      <c r="H10" s="1"/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 t="shared" si="0"/>
        <v>0</v>
      </c>
      <c r="G11" s="1"/>
      <c r="H11" s="1"/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 t="shared" si="0"/>
        <v>0</v>
      </c>
      <c r="G12" s="1"/>
      <c r="H12" s="1"/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 t="shared" si="0"/>
        <v>0</v>
      </c>
      <c r="G13" s="1"/>
      <c r="H13" s="1"/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 t="shared" si="0"/>
        <v>0</v>
      </c>
      <c r="G14" s="1"/>
      <c r="H14" s="1"/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 t="shared" si="0"/>
        <v>0</v>
      </c>
      <c r="G15" s="1"/>
      <c r="H15" s="1"/>
      <c r="I15" s="1">
        <f t="shared" si="1"/>
        <v>0</v>
      </c>
    </row>
    <row r="16" spans="1:9" ht="19.5" customHeight="1">
      <c r="A16" s="1"/>
      <c r="B16" s="1"/>
      <c r="C16" s="1"/>
      <c r="D16" s="1"/>
      <c r="E16" s="3"/>
      <c r="F16" s="1"/>
      <c r="G16" s="1"/>
      <c r="H16" s="1"/>
      <c r="I16" s="1"/>
    </row>
    <row r="17" spans="1:9" ht="19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5:9" ht="19.5" customHeight="1">
      <c r="E18" s="8"/>
      <c r="F18" s="8"/>
      <c r="G18" s="8"/>
      <c r="H18" s="8"/>
      <c r="I18" s="8"/>
    </row>
    <row r="19" spans="1:9" ht="18" customHeight="1">
      <c r="A19" s="1" t="s">
        <v>65</v>
      </c>
      <c r="B19" s="6"/>
      <c r="C19" s="30" t="s">
        <v>49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66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/>
      <c r="B21" s="1"/>
      <c r="C21" s="1"/>
      <c r="D21" s="1"/>
      <c r="E21" s="3"/>
      <c r="F21" s="1">
        <f aca="true" t="shared" si="2" ref="F21:F35">E21</f>
        <v>0</v>
      </c>
      <c r="G21" s="1"/>
      <c r="H21" s="1"/>
      <c r="I21" s="1">
        <f aca="true" t="shared" si="3" ref="I21:I35">F21+G21+H21</f>
        <v>0</v>
      </c>
    </row>
    <row r="22" spans="1:9" ht="19.5" customHeight="1">
      <c r="A22" s="1"/>
      <c r="B22" s="1"/>
      <c r="C22" s="1"/>
      <c r="D22" s="1"/>
      <c r="E22" s="3"/>
      <c r="F22" s="1">
        <f t="shared" si="2"/>
        <v>0</v>
      </c>
      <c r="G22" s="1"/>
      <c r="H22" s="1"/>
      <c r="I22" s="1">
        <f t="shared" si="3"/>
        <v>0</v>
      </c>
    </row>
    <row r="23" spans="1:9" ht="19.5" customHeight="1">
      <c r="A23" s="1"/>
      <c r="B23" s="1"/>
      <c r="C23" s="1"/>
      <c r="D23" s="1"/>
      <c r="E23" s="3"/>
      <c r="F23" s="1">
        <f t="shared" si="2"/>
        <v>0</v>
      </c>
      <c r="G23" s="1"/>
      <c r="H23" s="1"/>
      <c r="I23" s="1">
        <f t="shared" si="3"/>
        <v>0</v>
      </c>
    </row>
    <row r="24" spans="1:9" ht="19.5" customHeight="1">
      <c r="A24" s="1"/>
      <c r="B24" s="1"/>
      <c r="C24" s="1"/>
      <c r="D24" s="1"/>
      <c r="E24" s="3"/>
      <c r="F24" s="1">
        <f t="shared" si="2"/>
        <v>0</v>
      </c>
      <c r="G24" s="1"/>
      <c r="H24" s="1"/>
      <c r="I24" s="1">
        <f t="shared" si="3"/>
        <v>0</v>
      </c>
    </row>
    <row r="25" spans="1:9" ht="19.5" customHeight="1">
      <c r="A25" s="1"/>
      <c r="B25" s="1"/>
      <c r="C25" s="1"/>
      <c r="D25" s="1"/>
      <c r="E25" s="3"/>
      <c r="F25" s="1">
        <f t="shared" si="2"/>
        <v>0</v>
      </c>
      <c r="G25" s="1"/>
      <c r="H25" s="1"/>
      <c r="I25" s="1">
        <f t="shared" si="3"/>
        <v>0</v>
      </c>
    </row>
    <row r="26" spans="1:9" ht="19.5" customHeight="1">
      <c r="A26" s="1"/>
      <c r="B26" s="1"/>
      <c r="C26" s="1"/>
      <c r="D26" s="1"/>
      <c r="E26" s="3"/>
      <c r="F26" s="1">
        <f t="shared" si="2"/>
        <v>0</v>
      </c>
      <c r="G26" s="1"/>
      <c r="H26" s="1"/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 t="shared" si="2"/>
        <v>0</v>
      </c>
      <c r="G27" s="1"/>
      <c r="H27" s="1"/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 t="shared" si="2"/>
        <v>0</v>
      </c>
      <c r="G28" s="1"/>
      <c r="H28" s="1"/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 t="shared" si="2"/>
        <v>0</v>
      </c>
      <c r="G29" s="1"/>
      <c r="H29" s="1"/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 t="shared" si="2"/>
        <v>0</v>
      </c>
      <c r="G30" s="1"/>
      <c r="H30" s="1"/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 t="shared" si="2"/>
        <v>0</v>
      </c>
      <c r="G31" s="1"/>
      <c r="H31" s="1"/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 t="shared" si="2"/>
        <v>0</v>
      </c>
      <c r="G32" s="1"/>
      <c r="H32" s="1"/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 t="shared" si="2"/>
        <v>0</v>
      </c>
      <c r="G33" s="1"/>
      <c r="H33" s="1"/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 t="shared" si="2"/>
        <v>0</v>
      </c>
      <c r="G34" s="1"/>
      <c r="H34" s="1"/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 t="shared" si="2"/>
        <v>0</v>
      </c>
      <c r="G35" s="1"/>
      <c r="H35" s="1"/>
      <c r="I35" s="1">
        <f t="shared" si="3"/>
        <v>0</v>
      </c>
    </row>
    <row r="36" ht="19.5" customHeight="1"/>
    <row r="37" ht="19.5" customHeight="1"/>
    <row r="38" ht="19.5" customHeight="1"/>
    <row r="39" ht="19.5" customHeight="1"/>
    <row r="40" ht="15" customHeight="1"/>
  </sheetData>
  <mergeCells count="8">
    <mergeCell ref="C1:D1"/>
    <mergeCell ref="B2:E2"/>
    <mergeCell ref="C19:D19"/>
    <mergeCell ref="B20:E20"/>
    <mergeCell ref="F2:I2"/>
    <mergeCell ref="F1:I1"/>
    <mergeCell ref="F19:I19"/>
    <mergeCell ref="F20:I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12" sqref="F12"/>
    </sheetView>
  </sheetViews>
  <sheetFormatPr defaultColWidth="9.140625" defaultRowHeight="12.75"/>
  <cols>
    <col min="1" max="1" width="27.57421875" style="0" customWidth="1"/>
    <col min="2" max="3" width="7.421875" style="0" customWidth="1"/>
    <col min="4" max="4" width="7.00390625" style="0" customWidth="1"/>
    <col min="5" max="5" width="7.421875" style="0" customWidth="1"/>
    <col min="6" max="6" width="8.00390625" style="0" customWidth="1"/>
    <col min="7" max="7" width="7.140625" style="0" customWidth="1"/>
    <col min="8" max="8" width="7.28125" style="0" customWidth="1"/>
    <col min="9" max="9" width="7.7109375" style="0" customWidth="1"/>
  </cols>
  <sheetData>
    <row r="1" spans="1:9" ht="20.25" customHeight="1">
      <c r="A1" s="1" t="s">
        <v>64</v>
      </c>
      <c r="B1" s="6"/>
      <c r="C1" s="30" t="s">
        <v>54</v>
      </c>
      <c r="D1" s="30"/>
      <c r="E1" s="7" t="s">
        <v>42</v>
      </c>
      <c r="F1" s="28" t="s">
        <v>43</v>
      </c>
      <c r="G1" s="30"/>
      <c r="H1" s="30"/>
      <c r="I1" s="31"/>
    </row>
    <row r="2" spans="1:9" ht="21" customHeight="1">
      <c r="A2" s="1" t="s">
        <v>2</v>
      </c>
      <c r="B2" s="25" t="s">
        <v>67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85</v>
      </c>
      <c r="B3" s="1">
        <v>18.76</v>
      </c>
      <c r="C3" s="1"/>
      <c r="D3" s="1"/>
      <c r="E3" s="3">
        <v>249</v>
      </c>
      <c r="F3" s="1">
        <f>+'N17_M17_kuula'!F3</f>
        <v>395</v>
      </c>
      <c r="G3" s="1">
        <f aca="true" t="shared" si="0" ref="G3:G15">E3</f>
        <v>249</v>
      </c>
      <c r="H3" s="1"/>
      <c r="I3" s="1">
        <f aca="true" t="shared" si="1" ref="I3:I15">F3+G3+H3</f>
        <v>644</v>
      </c>
    </row>
    <row r="4" spans="1:9" ht="19.5" customHeight="1">
      <c r="A4" s="1"/>
      <c r="B4" s="1"/>
      <c r="C4" s="1"/>
      <c r="D4" s="1"/>
      <c r="E4" s="3"/>
      <c r="F4" s="1">
        <f>+'N17_M17_kuula'!F4</f>
        <v>0</v>
      </c>
      <c r="G4" s="1">
        <f t="shared" si="0"/>
        <v>0</v>
      </c>
      <c r="H4" s="1"/>
      <c r="I4" s="1">
        <f t="shared" si="1"/>
        <v>0</v>
      </c>
    </row>
    <row r="5" spans="1:9" ht="19.5" customHeight="1">
      <c r="A5" s="1"/>
      <c r="B5" s="1"/>
      <c r="C5" s="1"/>
      <c r="D5" s="1"/>
      <c r="E5" s="3"/>
      <c r="F5" s="1">
        <f>+'N17_M17_kuula'!F5</f>
        <v>0</v>
      </c>
      <c r="G5" s="1">
        <f t="shared" si="0"/>
        <v>0</v>
      </c>
      <c r="H5" s="1"/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>+'N17_M17_kuula'!F6</f>
        <v>0</v>
      </c>
      <c r="G6" s="1">
        <f t="shared" si="0"/>
        <v>0</v>
      </c>
      <c r="H6" s="1"/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>+'N17_M17_kuula'!F7</f>
        <v>0</v>
      </c>
      <c r="G7" s="1">
        <f t="shared" si="0"/>
        <v>0</v>
      </c>
      <c r="H7" s="1"/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>+'N17_M17_kuula'!F8</f>
        <v>0</v>
      </c>
      <c r="G8" s="1">
        <f t="shared" si="0"/>
        <v>0</v>
      </c>
      <c r="H8" s="1"/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>+'N17_M17_kuula'!F9</f>
        <v>0</v>
      </c>
      <c r="G9" s="1">
        <f t="shared" si="0"/>
        <v>0</v>
      </c>
      <c r="H9" s="1"/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>+'N17_M17_kuula'!F10</f>
        <v>0</v>
      </c>
      <c r="G10" s="1">
        <f t="shared" si="0"/>
        <v>0</v>
      </c>
      <c r="H10" s="1"/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>+'N17_M17_kuula'!F11</f>
        <v>0</v>
      </c>
      <c r="G11" s="1">
        <f t="shared" si="0"/>
        <v>0</v>
      </c>
      <c r="H11" s="1"/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>+'N17_M17_kuula'!F12</f>
        <v>0</v>
      </c>
      <c r="G12" s="1">
        <f t="shared" si="0"/>
        <v>0</v>
      </c>
      <c r="H12" s="1"/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>+'N17_M17_kuula'!F13</f>
        <v>0</v>
      </c>
      <c r="G13" s="1">
        <f t="shared" si="0"/>
        <v>0</v>
      </c>
      <c r="H13" s="1"/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>+'N17_M17_kuula'!F14</f>
        <v>0</v>
      </c>
      <c r="G14" s="1">
        <f t="shared" si="0"/>
        <v>0</v>
      </c>
      <c r="H14" s="1"/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>+'N17_M17_kuula'!F15</f>
        <v>0</v>
      </c>
      <c r="G15" s="1">
        <f t="shared" si="0"/>
        <v>0</v>
      </c>
      <c r="H15" s="1"/>
      <c r="I15" s="1">
        <f t="shared" si="1"/>
        <v>0</v>
      </c>
    </row>
    <row r="16" spans="1:9" ht="16.5" customHeight="1">
      <c r="A16" s="1"/>
      <c r="B16" s="1"/>
      <c r="C16" s="1"/>
      <c r="D16" s="1"/>
      <c r="E16" s="3"/>
      <c r="F16" s="1"/>
      <c r="G16" s="1"/>
      <c r="H16" s="1"/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5:9" ht="12.75">
      <c r="E18" s="8"/>
      <c r="F18" s="8"/>
      <c r="G18" s="8"/>
      <c r="H18" s="8"/>
      <c r="I18" s="8"/>
    </row>
    <row r="19" spans="1:9" ht="18" customHeight="1">
      <c r="A19" s="1" t="s">
        <v>65</v>
      </c>
      <c r="B19" s="6"/>
      <c r="C19" s="30" t="s">
        <v>58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68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/>
      <c r="B21" s="1"/>
      <c r="C21" s="1"/>
      <c r="D21" s="1"/>
      <c r="E21" s="3"/>
      <c r="F21" s="1">
        <f>+'N17_M17_kuula'!F21</f>
        <v>0</v>
      </c>
      <c r="G21" s="1">
        <f aca="true" t="shared" si="2" ref="G21:G35">E21</f>
        <v>0</v>
      </c>
      <c r="H21" s="1"/>
      <c r="I21" s="1">
        <f aca="true" t="shared" si="3" ref="I21:I35">F21+G21+H21</f>
        <v>0</v>
      </c>
    </row>
    <row r="22" spans="1:9" ht="19.5" customHeight="1">
      <c r="A22" s="1"/>
      <c r="B22" s="1"/>
      <c r="C22" s="1"/>
      <c r="D22" s="1"/>
      <c r="E22" s="3"/>
      <c r="F22" s="1">
        <f>+'N17_M17_kuula'!F22</f>
        <v>0</v>
      </c>
      <c r="G22" s="1">
        <f t="shared" si="2"/>
        <v>0</v>
      </c>
      <c r="H22" s="1"/>
      <c r="I22" s="1">
        <f t="shared" si="3"/>
        <v>0</v>
      </c>
    </row>
    <row r="23" spans="1:9" ht="19.5" customHeight="1">
      <c r="A23" s="1"/>
      <c r="B23" s="1"/>
      <c r="C23" s="1"/>
      <c r="D23" s="1"/>
      <c r="E23" s="3"/>
      <c r="F23" s="1">
        <f>+'N17_M17_kuula'!F23</f>
        <v>0</v>
      </c>
      <c r="G23" s="1">
        <f t="shared" si="2"/>
        <v>0</v>
      </c>
      <c r="H23" s="1"/>
      <c r="I23" s="1">
        <f t="shared" si="3"/>
        <v>0</v>
      </c>
    </row>
    <row r="24" spans="1:9" ht="19.5" customHeight="1">
      <c r="A24" s="1"/>
      <c r="B24" s="1"/>
      <c r="C24" s="1"/>
      <c r="D24" s="1"/>
      <c r="E24" s="3"/>
      <c r="F24" s="1">
        <f>+'N17_M17_kuula'!F24</f>
        <v>0</v>
      </c>
      <c r="G24" s="1">
        <f t="shared" si="2"/>
        <v>0</v>
      </c>
      <c r="H24" s="1"/>
      <c r="I24" s="1">
        <f t="shared" si="3"/>
        <v>0</v>
      </c>
    </row>
    <row r="25" spans="1:9" ht="19.5" customHeight="1">
      <c r="A25" s="1"/>
      <c r="B25" s="1"/>
      <c r="C25" s="1"/>
      <c r="D25" s="1"/>
      <c r="E25" s="3"/>
      <c r="F25" s="1">
        <f>+'N17_M17_kuula'!F25</f>
        <v>0</v>
      </c>
      <c r="G25" s="1">
        <f t="shared" si="2"/>
        <v>0</v>
      </c>
      <c r="H25" s="1"/>
      <c r="I25" s="1">
        <f t="shared" si="3"/>
        <v>0</v>
      </c>
    </row>
    <row r="26" spans="1:9" ht="19.5" customHeight="1">
      <c r="A26" s="1"/>
      <c r="B26" s="1"/>
      <c r="C26" s="1"/>
      <c r="D26" s="1"/>
      <c r="E26" s="3"/>
      <c r="F26" s="1">
        <f>+'N17_M17_kuula'!F26</f>
        <v>0</v>
      </c>
      <c r="G26" s="1">
        <f t="shared" si="2"/>
        <v>0</v>
      </c>
      <c r="H26" s="1"/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>+'N17_M17_kuula'!F27</f>
        <v>0</v>
      </c>
      <c r="G27" s="1">
        <f t="shared" si="2"/>
        <v>0</v>
      </c>
      <c r="H27" s="1"/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>+'N17_M17_kuula'!F28</f>
        <v>0</v>
      </c>
      <c r="G28" s="1">
        <f t="shared" si="2"/>
        <v>0</v>
      </c>
      <c r="H28" s="1"/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>+'N17_M17_kuula'!F29</f>
        <v>0</v>
      </c>
      <c r="G29" s="1">
        <f t="shared" si="2"/>
        <v>0</v>
      </c>
      <c r="H29" s="1"/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>+'N17_M17_kuula'!F30</f>
        <v>0</v>
      </c>
      <c r="G30" s="1">
        <f t="shared" si="2"/>
        <v>0</v>
      </c>
      <c r="H30" s="1"/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>+'N17_M17_kuula'!F31</f>
        <v>0</v>
      </c>
      <c r="G31" s="1">
        <f t="shared" si="2"/>
        <v>0</v>
      </c>
      <c r="H31" s="1"/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>+'N17_M17_kuula'!F32</f>
        <v>0</v>
      </c>
      <c r="G32" s="1">
        <f t="shared" si="2"/>
        <v>0</v>
      </c>
      <c r="H32" s="1"/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>+'N17_M17_kuula'!F33</f>
        <v>0</v>
      </c>
      <c r="G33" s="1">
        <f t="shared" si="2"/>
        <v>0</v>
      </c>
      <c r="H33" s="1"/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>+'N17_M17_kuula'!F34</f>
        <v>0</v>
      </c>
      <c r="G34" s="1">
        <f t="shared" si="2"/>
        <v>0</v>
      </c>
      <c r="H34" s="1"/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>+'N17_M17_kuula'!F35</f>
        <v>0</v>
      </c>
      <c r="G35" s="1">
        <f t="shared" si="2"/>
        <v>0</v>
      </c>
      <c r="H35" s="1"/>
      <c r="I35" s="1">
        <f t="shared" si="3"/>
        <v>0</v>
      </c>
    </row>
  </sheetData>
  <mergeCells count="8">
    <mergeCell ref="F2:I2"/>
    <mergeCell ref="F1:I1"/>
    <mergeCell ref="F19:I19"/>
    <mergeCell ref="F20:I20"/>
    <mergeCell ref="C1:D1"/>
    <mergeCell ref="B2:E2"/>
    <mergeCell ref="C19:D19"/>
    <mergeCell ref="B20:E20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4" sqref="A14"/>
    </sheetView>
  </sheetViews>
  <sheetFormatPr defaultColWidth="9.140625" defaultRowHeight="12.75"/>
  <cols>
    <col min="1" max="1" width="27.421875" style="0" customWidth="1"/>
    <col min="2" max="2" width="7.421875" style="0" customWidth="1"/>
    <col min="3" max="3" width="7.28125" style="0" customWidth="1"/>
    <col min="4" max="4" width="7.00390625" style="0" customWidth="1"/>
    <col min="5" max="5" width="7.7109375" style="0" customWidth="1"/>
    <col min="6" max="6" width="7.8515625" style="0" customWidth="1"/>
    <col min="7" max="7" width="7.421875" style="0" customWidth="1"/>
    <col min="8" max="8" width="7.00390625" style="0" customWidth="1"/>
    <col min="9" max="9" width="7.57421875" style="0" customWidth="1"/>
  </cols>
  <sheetData>
    <row r="1" spans="1:9" ht="18" customHeight="1">
      <c r="A1" s="1" t="s">
        <v>64</v>
      </c>
      <c r="B1" s="6"/>
      <c r="C1" s="30" t="s">
        <v>60</v>
      </c>
      <c r="D1" s="30"/>
      <c r="E1" s="7" t="s">
        <v>42</v>
      </c>
      <c r="F1" s="28" t="s">
        <v>43</v>
      </c>
      <c r="G1" s="30"/>
      <c r="H1" s="30"/>
      <c r="I1" s="31"/>
    </row>
    <row r="2" spans="1:9" ht="20.25" customHeight="1">
      <c r="A2" s="1" t="s">
        <v>2</v>
      </c>
      <c r="B2" s="25" t="s">
        <v>69</v>
      </c>
      <c r="C2" s="26"/>
      <c r="D2" s="26"/>
      <c r="E2" s="26"/>
      <c r="F2" s="25" t="s">
        <v>45</v>
      </c>
      <c r="G2" s="26"/>
      <c r="H2" s="26"/>
      <c r="I2" s="29"/>
    </row>
    <row r="3" spans="1:9" ht="19.5" customHeight="1">
      <c r="A3" s="1" t="s">
        <v>148</v>
      </c>
      <c r="B3" s="1">
        <v>25.57</v>
      </c>
      <c r="C3" s="1"/>
      <c r="D3" s="1"/>
      <c r="E3" s="3">
        <v>393</v>
      </c>
      <c r="F3" s="1">
        <f>+'N17_M17_kuula'!F3</f>
        <v>395</v>
      </c>
      <c r="G3" s="1">
        <f>+'N17_M17_kiekko'!G3</f>
        <v>249</v>
      </c>
      <c r="H3" s="1">
        <f aca="true" t="shared" si="0" ref="H3:H15">E3</f>
        <v>393</v>
      </c>
      <c r="I3" s="1">
        <f aca="true" t="shared" si="1" ref="I3:I15">F3+G3+H3</f>
        <v>1037</v>
      </c>
    </row>
    <row r="4" spans="1:9" ht="19.5" customHeight="1">
      <c r="A4" s="1"/>
      <c r="B4" s="1"/>
      <c r="C4" s="1"/>
      <c r="D4" s="1"/>
      <c r="E4" s="3"/>
      <c r="F4" s="1">
        <f>+'N17_M17_kuula'!F4</f>
        <v>0</v>
      </c>
      <c r="G4" s="1">
        <f>+'N17_M17_kiekko'!G4</f>
        <v>0</v>
      </c>
      <c r="H4" s="1">
        <f t="shared" si="0"/>
        <v>0</v>
      </c>
      <c r="I4" s="1">
        <f t="shared" si="1"/>
        <v>0</v>
      </c>
    </row>
    <row r="5" spans="1:9" ht="19.5" customHeight="1">
      <c r="A5" s="1"/>
      <c r="B5" s="1"/>
      <c r="C5" s="1"/>
      <c r="D5" s="1"/>
      <c r="E5" s="3"/>
      <c r="F5" s="1">
        <f>+'N17_M17_kuula'!F5</f>
        <v>0</v>
      </c>
      <c r="G5" s="1">
        <f>+'N17_M17_kiekko'!G5</f>
        <v>0</v>
      </c>
      <c r="H5" s="1">
        <f t="shared" si="0"/>
        <v>0</v>
      </c>
      <c r="I5" s="1">
        <f t="shared" si="1"/>
        <v>0</v>
      </c>
    </row>
    <row r="6" spans="1:9" ht="19.5" customHeight="1">
      <c r="A6" s="1"/>
      <c r="B6" s="1"/>
      <c r="C6" s="1"/>
      <c r="D6" s="1"/>
      <c r="E6" s="3"/>
      <c r="F6" s="1">
        <f>+'N17_M17_kuula'!F6</f>
        <v>0</v>
      </c>
      <c r="G6" s="1">
        <f>+'N17_M17_kiekko'!G6</f>
        <v>0</v>
      </c>
      <c r="H6" s="1">
        <f t="shared" si="0"/>
        <v>0</v>
      </c>
      <c r="I6" s="1">
        <f t="shared" si="1"/>
        <v>0</v>
      </c>
    </row>
    <row r="7" spans="1:9" ht="19.5" customHeight="1">
      <c r="A7" s="1"/>
      <c r="B7" s="1"/>
      <c r="C7" s="1"/>
      <c r="D7" s="1"/>
      <c r="E7" s="3"/>
      <c r="F7" s="1">
        <f>+'N17_M17_kuula'!F7</f>
        <v>0</v>
      </c>
      <c r="G7" s="1">
        <f>+'N17_M17_kiekko'!G7</f>
        <v>0</v>
      </c>
      <c r="H7" s="1">
        <f t="shared" si="0"/>
        <v>0</v>
      </c>
      <c r="I7" s="1">
        <f t="shared" si="1"/>
        <v>0</v>
      </c>
    </row>
    <row r="8" spans="1:9" ht="19.5" customHeight="1">
      <c r="A8" s="1"/>
      <c r="B8" s="1"/>
      <c r="C8" s="1"/>
      <c r="D8" s="1"/>
      <c r="E8" s="3"/>
      <c r="F8" s="1">
        <f>+'N17_M17_kuula'!F8</f>
        <v>0</v>
      </c>
      <c r="G8" s="1">
        <f>+'N17_M17_kiekko'!G8</f>
        <v>0</v>
      </c>
      <c r="H8" s="1">
        <f t="shared" si="0"/>
        <v>0</v>
      </c>
      <c r="I8" s="1">
        <f t="shared" si="1"/>
        <v>0</v>
      </c>
    </row>
    <row r="9" spans="1:9" ht="19.5" customHeight="1">
      <c r="A9" s="1"/>
      <c r="B9" s="1"/>
      <c r="C9" s="1"/>
      <c r="D9" s="1"/>
      <c r="E9" s="3"/>
      <c r="F9" s="1">
        <f>+'N17_M17_kuula'!F9</f>
        <v>0</v>
      </c>
      <c r="G9" s="1">
        <f>+'N17_M17_kiekko'!G9</f>
        <v>0</v>
      </c>
      <c r="H9" s="1">
        <f t="shared" si="0"/>
        <v>0</v>
      </c>
      <c r="I9" s="1">
        <f t="shared" si="1"/>
        <v>0</v>
      </c>
    </row>
    <row r="10" spans="1:9" ht="19.5" customHeight="1">
      <c r="A10" s="1"/>
      <c r="B10" s="1"/>
      <c r="C10" s="1"/>
      <c r="D10" s="1"/>
      <c r="E10" s="3"/>
      <c r="F10" s="1">
        <f>+'N17_M17_kuula'!F10</f>
        <v>0</v>
      </c>
      <c r="G10" s="1">
        <f>+'N17_M17_kiekko'!G10</f>
        <v>0</v>
      </c>
      <c r="H10" s="1">
        <f t="shared" si="0"/>
        <v>0</v>
      </c>
      <c r="I10" s="1">
        <f t="shared" si="1"/>
        <v>0</v>
      </c>
    </row>
    <row r="11" spans="1:9" ht="19.5" customHeight="1">
      <c r="A11" s="1"/>
      <c r="B11" s="1"/>
      <c r="C11" s="1"/>
      <c r="D11" s="1"/>
      <c r="E11" s="3"/>
      <c r="F11" s="1">
        <f>+'N17_M17_kuula'!F11</f>
        <v>0</v>
      </c>
      <c r="G11" s="1">
        <f>+'N17_M17_kiekko'!G11</f>
        <v>0</v>
      </c>
      <c r="H11" s="1">
        <f t="shared" si="0"/>
        <v>0</v>
      </c>
      <c r="I11" s="1">
        <f t="shared" si="1"/>
        <v>0</v>
      </c>
    </row>
    <row r="12" spans="1:9" ht="19.5" customHeight="1">
      <c r="A12" s="1"/>
      <c r="B12" s="1"/>
      <c r="C12" s="1"/>
      <c r="D12" s="1"/>
      <c r="E12" s="3"/>
      <c r="F12" s="1">
        <f>+'N17_M17_kuula'!F12</f>
        <v>0</v>
      </c>
      <c r="G12" s="1">
        <f>+'N17_M17_kiekko'!G12</f>
        <v>0</v>
      </c>
      <c r="H12" s="1">
        <f t="shared" si="0"/>
        <v>0</v>
      </c>
      <c r="I12" s="1">
        <f t="shared" si="1"/>
        <v>0</v>
      </c>
    </row>
    <row r="13" spans="1:9" ht="19.5" customHeight="1">
      <c r="A13" s="1"/>
      <c r="B13" s="1"/>
      <c r="C13" s="1"/>
      <c r="D13" s="1"/>
      <c r="E13" s="3"/>
      <c r="F13" s="1">
        <f>+'N17_M17_kuula'!F13</f>
        <v>0</v>
      </c>
      <c r="G13" s="1">
        <f>+'N17_M17_kiekko'!G13</f>
        <v>0</v>
      </c>
      <c r="H13" s="1">
        <f t="shared" si="0"/>
        <v>0</v>
      </c>
      <c r="I13" s="1">
        <f t="shared" si="1"/>
        <v>0</v>
      </c>
    </row>
    <row r="14" spans="1:9" ht="19.5" customHeight="1">
      <c r="A14" s="1"/>
      <c r="B14" s="1"/>
      <c r="C14" s="1"/>
      <c r="D14" s="1"/>
      <c r="E14" s="3"/>
      <c r="F14" s="1">
        <f>+'N17_M17_kuula'!F14</f>
        <v>0</v>
      </c>
      <c r="G14" s="1">
        <f>+'N17_M17_kiekko'!G14</f>
        <v>0</v>
      </c>
      <c r="H14" s="1">
        <f t="shared" si="0"/>
        <v>0</v>
      </c>
      <c r="I14" s="1">
        <f t="shared" si="1"/>
        <v>0</v>
      </c>
    </row>
    <row r="15" spans="1:9" ht="19.5" customHeight="1">
      <c r="A15" s="1"/>
      <c r="B15" s="1"/>
      <c r="C15" s="1"/>
      <c r="D15" s="1"/>
      <c r="E15" s="3"/>
      <c r="F15" s="1">
        <f>+'N17_M17_kuula'!F15</f>
        <v>0</v>
      </c>
      <c r="G15" s="1">
        <f>+'N17_M17_kiekko'!G15</f>
        <v>0</v>
      </c>
      <c r="H15" s="1">
        <f t="shared" si="0"/>
        <v>0</v>
      </c>
      <c r="I15" s="1">
        <f t="shared" si="1"/>
        <v>0</v>
      </c>
    </row>
    <row r="16" spans="1:9" ht="12.75">
      <c r="A16" s="1"/>
      <c r="B16" s="1"/>
      <c r="C16" s="1"/>
      <c r="D16" s="1"/>
      <c r="E16" s="3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5:9" ht="12.75">
      <c r="E18" s="8"/>
      <c r="F18" s="8"/>
      <c r="G18" s="8"/>
      <c r="H18" s="8"/>
      <c r="I18" s="8"/>
    </row>
    <row r="19" spans="1:9" ht="18" customHeight="1">
      <c r="A19" s="1" t="s">
        <v>65</v>
      </c>
      <c r="B19" s="6"/>
      <c r="C19" s="30" t="s">
        <v>62</v>
      </c>
      <c r="D19" s="30"/>
      <c r="E19" s="9" t="s">
        <v>50</v>
      </c>
      <c r="F19" s="28" t="s">
        <v>43</v>
      </c>
      <c r="G19" s="30"/>
      <c r="H19" s="30"/>
      <c r="I19" s="31"/>
    </row>
    <row r="20" spans="1:9" ht="22.5" customHeight="1">
      <c r="A20" s="1" t="s">
        <v>2</v>
      </c>
      <c r="B20" s="32" t="s">
        <v>70</v>
      </c>
      <c r="C20" s="33"/>
      <c r="D20" s="33"/>
      <c r="E20" s="33"/>
      <c r="F20" s="25" t="s">
        <v>52</v>
      </c>
      <c r="G20" s="26"/>
      <c r="H20" s="26"/>
      <c r="I20" s="29"/>
    </row>
    <row r="21" spans="1:9" ht="19.5" customHeight="1">
      <c r="A21" s="1"/>
      <c r="B21" s="1"/>
      <c r="C21" s="1"/>
      <c r="D21" s="1"/>
      <c r="E21" s="3"/>
      <c r="F21" s="1">
        <f>+'N17_M17_kuula'!F21</f>
        <v>0</v>
      </c>
      <c r="G21" s="1">
        <f>+'N17_M17_kiekko'!G21</f>
        <v>0</v>
      </c>
      <c r="H21" s="1">
        <f aca="true" t="shared" si="2" ref="H21:H35">E21</f>
        <v>0</v>
      </c>
      <c r="I21" s="1">
        <f aca="true" t="shared" si="3" ref="I21:I35">F21+G21+H21</f>
        <v>0</v>
      </c>
    </row>
    <row r="22" spans="1:9" ht="19.5" customHeight="1">
      <c r="A22" s="1"/>
      <c r="B22" s="1"/>
      <c r="C22" s="1"/>
      <c r="D22" s="1"/>
      <c r="E22" s="3"/>
      <c r="F22" s="1">
        <f>+'N17_M17_kuula'!F22</f>
        <v>0</v>
      </c>
      <c r="G22" s="1">
        <f>+'N17_M17_kiekko'!G22</f>
        <v>0</v>
      </c>
      <c r="H22" s="1">
        <f t="shared" si="2"/>
        <v>0</v>
      </c>
      <c r="I22" s="1">
        <f t="shared" si="3"/>
        <v>0</v>
      </c>
    </row>
    <row r="23" spans="1:9" ht="19.5" customHeight="1">
      <c r="A23" s="1"/>
      <c r="B23" s="1"/>
      <c r="C23" s="1"/>
      <c r="D23" s="1"/>
      <c r="E23" s="3"/>
      <c r="F23" s="1">
        <f>+'N17_M17_kuula'!F23</f>
        <v>0</v>
      </c>
      <c r="G23" s="1">
        <f>+'N17_M17_kiekko'!G23</f>
        <v>0</v>
      </c>
      <c r="H23" s="1">
        <f t="shared" si="2"/>
        <v>0</v>
      </c>
      <c r="I23" s="1">
        <f t="shared" si="3"/>
        <v>0</v>
      </c>
    </row>
    <row r="24" spans="1:9" ht="19.5" customHeight="1">
      <c r="A24" s="1"/>
      <c r="B24" s="1"/>
      <c r="C24" s="1"/>
      <c r="D24" s="1"/>
      <c r="E24" s="3"/>
      <c r="F24" s="1">
        <f>+'N17_M17_kuula'!F24</f>
        <v>0</v>
      </c>
      <c r="G24" s="1">
        <f>+'N17_M17_kiekko'!G24</f>
        <v>0</v>
      </c>
      <c r="H24" s="1">
        <f t="shared" si="2"/>
        <v>0</v>
      </c>
      <c r="I24" s="1">
        <f t="shared" si="3"/>
        <v>0</v>
      </c>
    </row>
    <row r="25" spans="1:9" ht="19.5" customHeight="1">
      <c r="A25" s="1"/>
      <c r="B25" s="1"/>
      <c r="C25" s="1"/>
      <c r="D25" s="1"/>
      <c r="E25" s="3"/>
      <c r="F25" s="1">
        <f>+'N17_M17_kuula'!F25</f>
        <v>0</v>
      </c>
      <c r="G25" s="1">
        <f>+'N17_M17_kiekko'!G25</f>
        <v>0</v>
      </c>
      <c r="H25" s="1">
        <f t="shared" si="2"/>
        <v>0</v>
      </c>
      <c r="I25" s="1">
        <f t="shared" si="3"/>
        <v>0</v>
      </c>
    </row>
    <row r="26" spans="1:9" ht="19.5" customHeight="1">
      <c r="A26" s="1"/>
      <c r="B26" s="1"/>
      <c r="C26" s="1"/>
      <c r="D26" s="1"/>
      <c r="E26" s="3"/>
      <c r="F26" s="1">
        <f>+'N17_M17_kuula'!F26</f>
        <v>0</v>
      </c>
      <c r="G26" s="1">
        <f>+'N17_M17_kiekko'!G26</f>
        <v>0</v>
      </c>
      <c r="H26" s="1">
        <f t="shared" si="2"/>
        <v>0</v>
      </c>
      <c r="I26" s="1">
        <f t="shared" si="3"/>
        <v>0</v>
      </c>
    </row>
    <row r="27" spans="1:9" ht="19.5" customHeight="1">
      <c r="A27" s="1"/>
      <c r="B27" s="1"/>
      <c r="C27" s="1"/>
      <c r="D27" s="1"/>
      <c r="E27" s="3"/>
      <c r="F27" s="1">
        <f>+'N17_M17_kuula'!F27</f>
        <v>0</v>
      </c>
      <c r="G27" s="1">
        <f>+'N17_M17_kiekko'!G27</f>
        <v>0</v>
      </c>
      <c r="H27" s="1">
        <f t="shared" si="2"/>
        <v>0</v>
      </c>
      <c r="I27" s="1">
        <f t="shared" si="3"/>
        <v>0</v>
      </c>
    </row>
    <row r="28" spans="1:9" ht="19.5" customHeight="1">
      <c r="A28" s="1"/>
      <c r="B28" s="1"/>
      <c r="C28" s="1"/>
      <c r="D28" s="1"/>
      <c r="E28" s="3"/>
      <c r="F28" s="1">
        <f>+'N17_M17_kuula'!F28</f>
        <v>0</v>
      </c>
      <c r="G28" s="1">
        <f>+'N17_M17_kiekko'!G28</f>
        <v>0</v>
      </c>
      <c r="H28" s="1">
        <f t="shared" si="2"/>
        <v>0</v>
      </c>
      <c r="I28" s="1">
        <f t="shared" si="3"/>
        <v>0</v>
      </c>
    </row>
    <row r="29" spans="1:9" ht="19.5" customHeight="1">
      <c r="A29" s="1"/>
      <c r="B29" s="1"/>
      <c r="C29" s="1"/>
      <c r="D29" s="1"/>
      <c r="E29" s="3"/>
      <c r="F29" s="1">
        <f>+'N17_M17_kuula'!F29</f>
        <v>0</v>
      </c>
      <c r="G29" s="1">
        <f>+'N17_M17_kiekko'!G29</f>
        <v>0</v>
      </c>
      <c r="H29" s="1">
        <f t="shared" si="2"/>
        <v>0</v>
      </c>
      <c r="I29" s="1">
        <f t="shared" si="3"/>
        <v>0</v>
      </c>
    </row>
    <row r="30" spans="1:9" ht="19.5" customHeight="1">
      <c r="A30" s="1"/>
      <c r="B30" s="1"/>
      <c r="C30" s="1"/>
      <c r="D30" s="1"/>
      <c r="E30" s="3"/>
      <c r="F30" s="1">
        <f>+'N17_M17_kuula'!F30</f>
        <v>0</v>
      </c>
      <c r="G30" s="1">
        <f>+'N17_M17_kiekko'!G30</f>
        <v>0</v>
      </c>
      <c r="H30" s="1">
        <f t="shared" si="2"/>
        <v>0</v>
      </c>
      <c r="I30" s="1">
        <f t="shared" si="3"/>
        <v>0</v>
      </c>
    </row>
    <row r="31" spans="1:9" ht="19.5" customHeight="1">
      <c r="A31" s="1"/>
      <c r="B31" s="1"/>
      <c r="C31" s="1"/>
      <c r="D31" s="1"/>
      <c r="E31" s="3"/>
      <c r="F31" s="1">
        <f>+'N17_M17_kuula'!F31</f>
        <v>0</v>
      </c>
      <c r="G31" s="1">
        <f>+'N17_M17_kiekko'!G31</f>
        <v>0</v>
      </c>
      <c r="H31" s="1">
        <f t="shared" si="2"/>
        <v>0</v>
      </c>
      <c r="I31" s="1">
        <f t="shared" si="3"/>
        <v>0</v>
      </c>
    </row>
    <row r="32" spans="1:9" ht="19.5" customHeight="1">
      <c r="A32" s="1"/>
      <c r="B32" s="1"/>
      <c r="C32" s="1"/>
      <c r="D32" s="1"/>
      <c r="E32" s="3"/>
      <c r="F32" s="1">
        <f>+'N17_M17_kuula'!F32</f>
        <v>0</v>
      </c>
      <c r="G32" s="1">
        <f>+'N17_M17_kiekko'!G32</f>
        <v>0</v>
      </c>
      <c r="H32" s="1">
        <f t="shared" si="2"/>
        <v>0</v>
      </c>
      <c r="I32" s="1">
        <f t="shared" si="3"/>
        <v>0</v>
      </c>
    </row>
    <row r="33" spans="1:9" ht="19.5" customHeight="1">
      <c r="A33" s="1"/>
      <c r="B33" s="1"/>
      <c r="C33" s="1"/>
      <c r="D33" s="1"/>
      <c r="E33" s="3"/>
      <c r="F33" s="1">
        <f>+'N17_M17_kuula'!F33</f>
        <v>0</v>
      </c>
      <c r="G33" s="1">
        <f>+'N17_M17_kiekko'!G33</f>
        <v>0</v>
      </c>
      <c r="H33" s="1">
        <f t="shared" si="2"/>
        <v>0</v>
      </c>
      <c r="I33" s="1">
        <f t="shared" si="3"/>
        <v>0</v>
      </c>
    </row>
    <row r="34" spans="1:9" ht="19.5" customHeight="1">
      <c r="A34" s="1"/>
      <c r="B34" s="1"/>
      <c r="C34" s="1"/>
      <c r="D34" s="1"/>
      <c r="E34" s="3"/>
      <c r="F34" s="1">
        <f>+'N17_M17_kuula'!F34</f>
        <v>0</v>
      </c>
      <c r="G34" s="1">
        <f>+'N17_M17_kiekko'!G34</f>
        <v>0</v>
      </c>
      <c r="H34" s="1">
        <f t="shared" si="2"/>
        <v>0</v>
      </c>
      <c r="I34" s="1">
        <f t="shared" si="3"/>
        <v>0</v>
      </c>
    </row>
    <row r="35" spans="1:9" ht="19.5" customHeight="1">
      <c r="A35" s="1"/>
      <c r="B35" s="1"/>
      <c r="C35" s="1"/>
      <c r="D35" s="1"/>
      <c r="E35" s="3"/>
      <c r="F35" s="1">
        <f>+'N17_M17_kuula'!F35</f>
        <v>0</v>
      </c>
      <c r="G35" s="1">
        <f>+'N17_M17_kiekko'!G35</f>
        <v>0</v>
      </c>
      <c r="H35" s="1">
        <f t="shared" si="2"/>
        <v>0</v>
      </c>
      <c r="I35" s="1">
        <f t="shared" si="3"/>
        <v>0</v>
      </c>
    </row>
  </sheetData>
  <mergeCells count="8">
    <mergeCell ref="C19:D19"/>
    <mergeCell ref="F19:I19"/>
    <mergeCell ref="B20:E20"/>
    <mergeCell ref="F20:I20"/>
    <mergeCell ref="C1:D1"/>
    <mergeCell ref="F1:I1"/>
    <mergeCell ref="B2:E2"/>
    <mergeCell ref="F2:I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 </dc:creator>
  <cp:keywords/>
  <dc:description/>
  <cp:lastModifiedBy>Riina&amp;Tiku</cp:lastModifiedBy>
  <cp:lastPrinted>2009-08-30T06:57:39Z</cp:lastPrinted>
  <dcterms:created xsi:type="dcterms:W3CDTF">2005-06-15T09:32:18Z</dcterms:created>
  <dcterms:modified xsi:type="dcterms:W3CDTF">2009-08-30T07:11:54Z</dcterms:modified>
  <cp:category/>
  <cp:version/>
  <cp:contentType/>
  <cp:contentStatus/>
</cp:coreProperties>
</file>